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57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F196" i="1" l="1"/>
  <c r="L43" i="1"/>
  <c r="L196" i="1" s="1"/>
  <c r="L119" i="1"/>
  <c r="I196" i="1"/>
  <c r="L195" i="1"/>
  <c r="G62" i="1"/>
  <c r="G196" i="1" s="1"/>
  <c r="J196" i="1"/>
</calcChain>
</file>

<file path=xl/sharedStrings.xml><?xml version="1.0" encoding="utf-8"?>
<sst xmlns="http://schemas.openxmlformats.org/spreadsheetml/2006/main" count="415" uniqueCount="147">
  <si>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</si>
  <si>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</si>
  <si>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</si>
  <si>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</si>
  <si>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</si>
  <si>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</si>
  <si>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</si>
  <si>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</si>
  <si>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</si>
  <si>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</si>
  <si>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</si>
  <si>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</si>
  <si>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</si>
  <si>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</si>
  <si>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</si>
  <si>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</si>
  <si>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</si>
  <si>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</si>
  <si>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</si>
  <si>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</si>
  <si>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</si>
  <si>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</si>
  <si>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</si>
  <si>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</si>
  <si>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</si>
  <si>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пром</t>
  </si>
  <si>
    <t>закуска</t>
  </si>
  <si>
    <t>Икра кабачковая консервированная</t>
  </si>
  <si>
    <t>гор.напиток</t>
  </si>
  <si>
    <t>хлеб</t>
  </si>
  <si>
    <t>Хлеб пшеничный</t>
  </si>
  <si>
    <t>фрукты</t>
  </si>
  <si>
    <t>напиток</t>
  </si>
  <si>
    <t>Сок  фруктовый</t>
  </si>
  <si>
    <t>гарнир</t>
  </si>
  <si>
    <t>Макаронные изделия отварные</t>
  </si>
  <si>
    <t>54-1г</t>
  </si>
  <si>
    <t>итого</t>
  </si>
  <si>
    <t>Обед</t>
  </si>
  <si>
    <t>Подгарнировка из горошка зеленого</t>
  </si>
  <si>
    <t>54-20з</t>
  </si>
  <si>
    <t>1 блюдо</t>
  </si>
  <si>
    <t>Суп из овощей на курином бульоне со сливочным маслом и сметаной</t>
  </si>
  <si>
    <t>2 блюдо</t>
  </si>
  <si>
    <t xml:space="preserve">Гуляш куриный </t>
  </si>
  <si>
    <t>Каша рассыпчатая гречневая</t>
  </si>
  <si>
    <t>6.,9</t>
  </si>
  <si>
    <t>54-4Г</t>
  </si>
  <si>
    <t>хлеб бел.</t>
  </si>
  <si>
    <t>хлеб черн.</t>
  </si>
  <si>
    <t>соус</t>
  </si>
  <si>
    <t>Итого за день:</t>
  </si>
  <si>
    <t>Гуляш куриный</t>
  </si>
  <si>
    <t>Рис припущеный</t>
  </si>
  <si>
    <t>54-7г</t>
  </si>
  <si>
    <t>закуски</t>
  </si>
  <si>
    <t>Напиток с каркаде</t>
  </si>
  <si>
    <t>Борщ из капусты с картофелем и  сметаной, 250/10</t>
  </si>
  <si>
    <t>54-2с</t>
  </si>
  <si>
    <t>Котлета "Школьник"</t>
  </si>
  <si>
    <t>54-5м</t>
  </si>
  <si>
    <t>Макаронные изделия</t>
  </si>
  <si>
    <t>Компот из смеси сухофруктов</t>
  </si>
  <si>
    <t>54-1хн</t>
  </si>
  <si>
    <t>Творожная запеканка</t>
  </si>
  <si>
    <t>54-1т</t>
  </si>
  <si>
    <t>соусы</t>
  </si>
  <si>
    <t>Сметанный соус</t>
  </si>
  <si>
    <t>54-3с</t>
  </si>
  <si>
    <t>Фрукта по сезону (порционно)</t>
  </si>
  <si>
    <t>Молочная продукция ряженка</t>
  </si>
  <si>
    <t>Огурцы консервированные соленые</t>
  </si>
  <si>
    <t>Суп картофельный с бобовыми (горохом) на курином бульоне</t>
  </si>
  <si>
    <t>54-8с</t>
  </si>
  <si>
    <t>Печень говяжья по-строгановски со сметанным соусом</t>
  </si>
  <si>
    <t>54-218м</t>
  </si>
  <si>
    <t xml:space="preserve">Каша пшеничная рассыпчатая </t>
  </si>
  <si>
    <t xml:space="preserve">Ряженка </t>
  </si>
  <si>
    <t>хлеб пшеничный</t>
  </si>
  <si>
    <t>Наггетсы куриные с маслом сливочным</t>
  </si>
  <si>
    <t>п/ф 595/22</t>
  </si>
  <si>
    <t>Каша гречневая рассыпчатая</t>
  </si>
  <si>
    <t>54-4г</t>
  </si>
  <si>
    <t>Подгарнировка из консервированной кукурузы</t>
  </si>
  <si>
    <t>54-21з</t>
  </si>
  <si>
    <t>Сок фруктовый</t>
  </si>
  <si>
    <t xml:space="preserve">Подгарнировка из консервированной кукурузы </t>
  </si>
  <si>
    <t>Рассольник ленинградский (крупа перловая) на курином бульоне</t>
  </si>
  <si>
    <t>Голубцы ленивые</t>
  </si>
  <si>
    <t>54-3м</t>
  </si>
  <si>
    <t>Соус красный</t>
  </si>
  <si>
    <t>Каша молочная вязкая овсяная с изюмом</t>
  </si>
  <si>
    <t>54-10к</t>
  </si>
  <si>
    <t>кондит.изд.</t>
  </si>
  <si>
    <t>кондитерское изделие (печенье)</t>
  </si>
  <si>
    <t>Чай с сахаром</t>
  </si>
  <si>
    <t>54-2гн</t>
  </si>
  <si>
    <t>Сыр полутвердый</t>
  </si>
  <si>
    <t>54-1з</t>
  </si>
  <si>
    <t>сладкре</t>
  </si>
  <si>
    <t>Кондитерское изделие в ассортименте</t>
  </si>
  <si>
    <t>Суп картофельный с рыбой</t>
  </si>
  <si>
    <t>54-20с</t>
  </si>
  <si>
    <t>Рагу из курицы</t>
  </si>
  <si>
    <t>54-22м</t>
  </si>
  <si>
    <t>Йогурт сладкий</t>
  </si>
  <si>
    <t>Сосиска отварная с маслом сливочным</t>
  </si>
  <si>
    <t>Макаронные изделия отварные с овощами</t>
  </si>
  <si>
    <t>Икра кабачковая консервированая</t>
  </si>
  <si>
    <t>Огурцы консервированные</t>
  </si>
  <si>
    <t>Суп картофельный с макаронными изделиями</t>
  </si>
  <si>
    <t>54-7с</t>
  </si>
  <si>
    <t>Каша пшеничная рассыпчатая</t>
  </si>
  <si>
    <t>Котлета из курицы</t>
  </si>
  <si>
    <t>Подгарнировка из консервированной  кукурузы</t>
  </si>
  <si>
    <t>54-21с</t>
  </si>
  <si>
    <t>Каша пшенная рассыпчатая</t>
  </si>
  <si>
    <t>54-12г</t>
  </si>
  <si>
    <t>Борщ из капусты с картофелем и сметаной, 250/10</t>
  </si>
  <si>
    <t>Плов из курицы</t>
  </si>
  <si>
    <t>54-12м</t>
  </si>
  <si>
    <t>Кисломолочный напиток</t>
  </si>
  <si>
    <t>сладкое</t>
  </si>
  <si>
    <t>Кондитерское изделие в (ассортименте)</t>
  </si>
  <si>
    <t>Каша жидкая молочная Артек</t>
  </si>
  <si>
    <t>Яйцо вареное</t>
  </si>
  <si>
    <t>Чай с сахаром и лимоном</t>
  </si>
  <si>
    <t>54-3гн</t>
  </si>
  <si>
    <t>Бутерброд с сыром и маслом сливочным, сыр/батон/масло сливочное, 25/50/10</t>
  </si>
  <si>
    <t>Суп с фасолью и курицей</t>
  </si>
  <si>
    <t>Котлета "Городская"</t>
  </si>
  <si>
    <t>Каша  рассыпчатая гречневая</t>
  </si>
  <si>
    <t>п/ф595/22</t>
  </si>
  <si>
    <t xml:space="preserve">Каша гречневая рассыпчатая </t>
  </si>
  <si>
    <t>Какао с молоком</t>
  </si>
  <si>
    <t>54-21гн</t>
  </si>
  <si>
    <t>Сосиска отварная с маслом сливочным, 70/5</t>
  </si>
  <si>
    <t>Ряженка</t>
  </si>
  <si>
    <t>Запеканка творожно-рисовая сладкая со сгущеным молоком, 110/10</t>
  </si>
  <si>
    <t>Фрукта по сезону в ассортименте</t>
  </si>
  <si>
    <t>Картофельное пюре</t>
  </si>
  <si>
    <t>54-11г</t>
  </si>
  <si>
    <t>Среднее значение за период:</t>
  </si>
  <si>
    <t>Сосиска отварная с маслом сливочным, 75/5</t>
  </si>
  <si>
    <t>ГБОУ "ОШ № 46 Г.О. МАКЕЕВКА"</t>
  </si>
  <si>
    <t>директор</t>
  </si>
  <si>
    <t>Малая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</si>
</sst>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activeCell="K149" sqref="K149"/>
      <selection pane="topRight"/>
      <selection pane="bottomLeft"/>
      <selection pane="bottomRight" activeCell="N30" sqref="N3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3" t="s">
        <v>144</v>
      </c>
      <c r="D1" s="54"/>
      <c r="E1" s="54"/>
      <c r="F1" s="3" t="s">
        <v>1</v>
      </c>
      <c r="G1" s="1" t="s">
        <v>2</v>
      </c>
      <c r="H1" s="55" t="s">
        <v>145</v>
      </c>
      <c r="I1" s="55"/>
      <c r="J1" s="55"/>
      <c r="K1" s="55"/>
    </row>
    <row r="2" spans="1:12" ht="18" x14ac:dyDescent="0.2">
      <c r="A2" s="4" t="s">
        <v>3</v>
      </c>
      <c r="C2" s="1"/>
      <c r="G2" s="1" t="s">
        <v>4</v>
      </c>
      <c r="H2" s="55" t="s">
        <v>146</v>
      </c>
      <c r="I2" s="55"/>
      <c r="J2" s="55"/>
      <c r="K2" s="5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3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143</v>
      </c>
      <c r="F6" s="20">
        <v>75</v>
      </c>
      <c r="G6" s="20">
        <v>5.7</v>
      </c>
      <c r="H6" s="20">
        <v>16.8</v>
      </c>
      <c r="I6" s="20">
        <v>42.5</v>
      </c>
      <c r="J6" s="20">
        <v>174</v>
      </c>
      <c r="K6" s="21" t="s">
        <v>25</v>
      </c>
      <c r="L6" s="20"/>
    </row>
    <row r="7" spans="1:12" ht="15" x14ac:dyDescent="0.25">
      <c r="A7" s="22"/>
      <c r="B7" s="23"/>
      <c r="C7" s="24"/>
      <c r="D7" s="25" t="s">
        <v>26</v>
      </c>
      <c r="E7" s="26" t="s">
        <v>27</v>
      </c>
      <c r="F7" s="27">
        <v>25</v>
      </c>
      <c r="G7" s="27">
        <v>1</v>
      </c>
      <c r="H7" s="27">
        <v>3</v>
      </c>
      <c r="I7" s="27">
        <v>3</v>
      </c>
      <c r="J7" s="27">
        <v>44</v>
      </c>
      <c r="K7" s="28" t="s">
        <v>25</v>
      </c>
      <c r="L7" s="27"/>
    </row>
    <row r="8" spans="1:12" ht="15" x14ac:dyDescent="0.25">
      <c r="A8" s="22"/>
      <c r="B8" s="23"/>
      <c r="C8" s="24"/>
      <c r="D8" s="29" t="s">
        <v>28</v>
      </c>
      <c r="E8" s="26"/>
      <c r="F8" s="27"/>
      <c r="G8" s="27"/>
      <c r="H8" s="27"/>
      <c r="I8" s="27"/>
      <c r="J8" s="27"/>
      <c r="K8" s="28"/>
      <c r="L8" s="27"/>
    </row>
    <row r="9" spans="1:12" ht="15" x14ac:dyDescent="0.25">
      <c r="A9" s="22"/>
      <c r="B9" s="23"/>
      <c r="C9" s="24"/>
      <c r="D9" s="29" t="s">
        <v>29</v>
      </c>
      <c r="E9" s="26" t="s">
        <v>30</v>
      </c>
      <c r="F9" s="27">
        <v>60</v>
      </c>
      <c r="G9" s="27">
        <v>4.5599999999999996</v>
      </c>
      <c r="H9" s="27">
        <v>0.48</v>
      </c>
      <c r="I9" s="27">
        <v>29.52</v>
      </c>
      <c r="J9" s="27">
        <v>141</v>
      </c>
      <c r="K9" s="28" t="s">
        <v>25</v>
      </c>
      <c r="L9" s="27"/>
    </row>
    <row r="10" spans="1:12" ht="15" x14ac:dyDescent="0.25">
      <c r="A10" s="22"/>
      <c r="B10" s="23"/>
      <c r="C10" s="24"/>
      <c r="D10" s="29" t="s">
        <v>31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32</v>
      </c>
      <c r="E11" s="26" t="s">
        <v>33</v>
      </c>
      <c r="F11" s="27">
        <v>200</v>
      </c>
      <c r="G11" s="27">
        <v>1</v>
      </c>
      <c r="H11" s="27">
        <v>0.2</v>
      </c>
      <c r="I11" s="27">
        <v>20.2</v>
      </c>
      <c r="J11" s="27">
        <v>92</v>
      </c>
      <c r="K11" s="28" t="s">
        <v>25</v>
      </c>
      <c r="L11" s="27"/>
    </row>
    <row r="12" spans="1:12" ht="15" x14ac:dyDescent="0.25">
      <c r="A12" s="22"/>
      <c r="B12" s="23"/>
      <c r="C12" s="24"/>
      <c r="D12" s="25" t="s">
        <v>34</v>
      </c>
      <c r="E12" s="26" t="s">
        <v>35</v>
      </c>
      <c r="F12" s="27">
        <v>150</v>
      </c>
      <c r="G12" s="27">
        <v>5.3</v>
      </c>
      <c r="H12" s="27">
        <v>5.5</v>
      </c>
      <c r="I12" s="27">
        <v>32.700000000000003</v>
      </c>
      <c r="J12" s="27">
        <v>202</v>
      </c>
      <c r="K12" s="28" t="s">
        <v>36</v>
      </c>
      <c r="L12" s="27"/>
    </row>
    <row r="13" spans="1:12" ht="15" x14ac:dyDescent="0.25">
      <c r="A13" s="30"/>
      <c r="B13" s="31"/>
      <c r="C13" s="32"/>
      <c r="D13" s="33" t="s">
        <v>37</v>
      </c>
      <c r="E13" s="34"/>
      <c r="F13" s="35">
        <f>SUM(F6:F12)</f>
        <v>510</v>
      </c>
      <c r="G13" s="35">
        <f t="shared" ref="G13:J13" si="0">SUM(G6:G12)</f>
        <v>17.559999999999999</v>
      </c>
      <c r="H13" s="35">
        <f t="shared" si="0"/>
        <v>25.98</v>
      </c>
      <c r="I13" s="35">
        <f t="shared" si="0"/>
        <v>127.92</v>
      </c>
      <c r="J13" s="35">
        <f t="shared" si="0"/>
        <v>653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38</v>
      </c>
      <c r="D14" s="29" t="s">
        <v>26</v>
      </c>
      <c r="E14" s="26" t="s">
        <v>39</v>
      </c>
      <c r="F14" s="27">
        <v>50</v>
      </c>
      <c r="G14" s="27">
        <v>0.85</v>
      </c>
      <c r="H14" s="27">
        <v>0.05</v>
      </c>
      <c r="I14" s="27">
        <v>1.75</v>
      </c>
      <c r="J14" s="27">
        <v>11.05</v>
      </c>
      <c r="K14" s="28" t="s">
        <v>40</v>
      </c>
      <c r="L14" s="27"/>
    </row>
    <row r="15" spans="1:12" ht="25.5" x14ac:dyDescent="0.25">
      <c r="A15" s="22"/>
      <c r="B15" s="23"/>
      <c r="C15" s="24"/>
      <c r="D15" s="29" t="s">
        <v>41</v>
      </c>
      <c r="E15" s="26" t="s">
        <v>42</v>
      </c>
      <c r="F15" s="27">
        <v>250</v>
      </c>
      <c r="G15" s="27">
        <v>5.4</v>
      </c>
      <c r="H15" s="27">
        <v>7.96</v>
      </c>
      <c r="I15" s="27">
        <v>7.77</v>
      </c>
      <c r="J15" s="27">
        <v>122.9</v>
      </c>
      <c r="K15" s="28">
        <v>95</v>
      </c>
      <c r="L15" s="27"/>
    </row>
    <row r="16" spans="1:12" ht="15" x14ac:dyDescent="0.25">
      <c r="A16" s="22"/>
      <c r="B16" s="23"/>
      <c r="C16" s="24"/>
      <c r="D16" s="29" t="s">
        <v>43</v>
      </c>
      <c r="E16" s="26" t="s">
        <v>44</v>
      </c>
      <c r="F16" s="27">
        <v>90</v>
      </c>
      <c r="G16" s="27">
        <v>14.55</v>
      </c>
      <c r="H16" s="27">
        <v>16.79</v>
      </c>
      <c r="I16" s="27">
        <v>2.89</v>
      </c>
      <c r="J16" s="27">
        <v>221</v>
      </c>
      <c r="K16" s="28">
        <v>260</v>
      </c>
      <c r="L16" s="27"/>
    </row>
    <row r="17" spans="1:12" ht="15" x14ac:dyDescent="0.25">
      <c r="A17" s="22"/>
      <c r="B17" s="23"/>
      <c r="C17" s="24"/>
      <c r="D17" s="29" t="s">
        <v>34</v>
      </c>
      <c r="E17" s="26" t="s">
        <v>45</v>
      </c>
      <c r="F17" s="27">
        <v>200</v>
      </c>
      <c r="G17" s="27">
        <v>8.3000000000000007</v>
      </c>
      <c r="H17" s="27" t="s">
        <v>46</v>
      </c>
      <c r="I17" s="27">
        <v>35.9</v>
      </c>
      <c r="J17" s="27">
        <v>238.9</v>
      </c>
      <c r="K17" s="28" t="s">
        <v>47</v>
      </c>
      <c r="L17" s="27"/>
    </row>
    <row r="18" spans="1:12" ht="15" x14ac:dyDescent="0.25">
      <c r="A18" s="22"/>
      <c r="B18" s="23"/>
      <c r="C18" s="24"/>
      <c r="D18" s="29" t="s">
        <v>32</v>
      </c>
      <c r="E18" s="26" t="s">
        <v>33</v>
      </c>
      <c r="F18" s="27">
        <v>200</v>
      </c>
      <c r="G18" s="27">
        <v>1</v>
      </c>
      <c r="H18" s="27">
        <v>0.2</v>
      </c>
      <c r="I18" s="27">
        <v>20.2</v>
      </c>
      <c r="J18" s="27">
        <v>92</v>
      </c>
      <c r="K18" s="28" t="s">
        <v>25</v>
      </c>
      <c r="L18" s="27"/>
    </row>
    <row r="19" spans="1:12" ht="15" x14ac:dyDescent="0.25">
      <c r="A19" s="22"/>
      <c r="B19" s="23"/>
      <c r="C19" s="24"/>
      <c r="D19" s="29" t="s">
        <v>48</v>
      </c>
      <c r="E19" s="26" t="s">
        <v>30</v>
      </c>
      <c r="F19" s="27">
        <v>60</v>
      </c>
      <c r="G19" s="27">
        <v>4.5599999999999996</v>
      </c>
      <c r="H19" s="27">
        <v>0.48</v>
      </c>
      <c r="I19" s="27">
        <v>29.52</v>
      </c>
      <c r="J19" s="27">
        <v>141</v>
      </c>
      <c r="K19" s="28" t="s">
        <v>25</v>
      </c>
      <c r="L19" s="27"/>
    </row>
    <row r="20" spans="1:12" ht="15" x14ac:dyDescent="0.25">
      <c r="A20" s="22"/>
      <c r="B20" s="23"/>
      <c r="C20" s="24"/>
      <c r="D20" s="29" t="s">
        <v>49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 t="s">
        <v>50</v>
      </c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37</v>
      </c>
      <c r="E23" s="34"/>
      <c r="F23" s="35">
        <f>SUM(F14:F22)</f>
        <v>850</v>
      </c>
      <c r="G23" s="35">
        <f t="shared" ref="G23:J23" si="1">SUM(G14:G22)</f>
        <v>34.660000000000004</v>
      </c>
      <c r="H23" s="35">
        <f t="shared" si="1"/>
        <v>25.479999999999997</v>
      </c>
      <c r="I23" s="35">
        <f t="shared" si="1"/>
        <v>98.03</v>
      </c>
      <c r="J23" s="35">
        <f t="shared" si="1"/>
        <v>826.85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0" t="s">
        <v>51</v>
      </c>
      <c r="D24" s="51"/>
      <c r="E24" s="42"/>
      <c r="F24" s="43">
        <f>F13+F23</f>
        <v>1360</v>
      </c>
      <c r="G24" s="43">
        <f t="shared" ref="G24:J24" si="2">G13+G23</f>
        <v>52.22</v>
      </c>
      <c r="H24" s="43">
        <f t="shared" si="2"/>
        <v>51.459999999999994</v>
      </c>
      <c r="I24" s="43">
        <f t="shared" si="2"/>
        <v>225.95</v>
      </c>
      <c r="J24" s="43">
        <f t="shared" si="2"/>
        <v>1479.85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52</v>
      </c>
      <c r="F25" s="20">
        <v>90</v>
      </c>
      <c r="G25" s="20">
        <v>14.55</v>
      </c>
      <c r="H25" s="20">
        <v>16.79</v>
      </c>
      <c r="I25" s="20">
        <v>2.89</v>
      </c>
      <c r="J25" s="20">
        <v>221</v>
      </c>
      <c r="K25" s="21">
        <v>260</v>
      </c>
      <c r="L25" s="20"/>
    </row>
    <row r="26" spans="1:12" ht="15" x14ac:dyDescent="0.25">
      <c r="A26" s="44"/>
      <c r="B26" s="23"/>
      <c r="C26" s="24"/>
      <c r="D26" s="25" t="s">
        <v>34</v>
      </c>
      <c r="E26" s="26" t="s">
        <v>53</v>
      </c>
      <c r="F26" s="27">
        <v>150</v>
      </c>
      <c r="G26" s="27">
        <v>3.5</v>
      </c>
      <c r="H26" s="27">
        <v>5.4</v>
      </c>
      <c r="I26" s="27">
        <v>34.5</v>
      </c>
      <c r="J26" s="27">
        <v>202.1</v>
      </c>
      <c r="K26" s="28" t="s">
        <v>54</v>
      </c>
      <c r="L26" s="27"/>
    </row>
    <row r="27" spans="1:12" ht="15" x14ac:dyDescent="0.25">
      <c r="A27" s="44"/>
      <c r="B27" s="23"/>
      <c r="C27" s="24"/>
      <c r="D27" s="29" t="s">
        <v>28</v>
      </c>
      <c r="E27" s="26"/>
      <c r="F27" s="27"/>
      <c r="G27" s="27"/>
      <c r="H27" s="27"/>
      <c r="I27" s="27"/>
      <c r="J27" s="27"/>
      <c r="K27" s="28"/>
      <c r="L27" s="27"/>
    </row>
    <row r="28" spans="1:12" ht="15" x14ac:dyDescent="0.25">
      <c r="A28" s="44"/>
      <c r="B28" s="23"/>
      <c r="C28" s="24"/>
      <c r="D28" s="29" t="s">
        <v>29</v>
      </c>
      <c r="E28" s="26" t="s">
        <v>30</v>
      </c>
      <c r="F28" s="27">
        <v>40</v>
      </c>
      <c r="G28" s="27">
        <v>3.04</v>
      </c>
      <c r="H28" s="27">
        <v>0.32</v>
      </c>
      <c r="I28" s="27">
        <v>19.68</v>
      </c>
      <c r="J28" s="27">
        <v>94</v>
      </c>
      <c r="K28" s="28" t="s">
        <v>25</v>
      </c>
      <c r="L28" s="27"/>
    </row>
    <row r="29" spans="1:12" ht="15" x14ac:dyDescent="0.25">
      <c r="A29" s="44"/>
      <c r="B29" s="23"/>
      <c r="C29" s="24"/>
      <c r="D29" s="29" t="s">
        <v>31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 t="s">
        <v>55</v>
      </c>
      <c r="E30" s="26" t="s">
        <v>39</v>
      </c>
      <c r="F30" s="27">
        <v>25</v>
      </c>
      <c r="G30" s="27">
        <v>0.85</v>
      </c>
      <c r="H30" s="27">
        <v>0.05</v>
      </c>
      <c r="I30" s="27">
        <v>1.75</v>
      </c>
      <c r="J30" s="27">
        <v>11.05</v>
      </c>
      <c r="K30" s="28" t="s">
        <v>40</v>
      </c>
      <c r="L30" s="27"/>
    </row>
    <row r="31" spans="1:12" ht="15" x14ac:dyDescent="0.25">
      <c r="A31" s="44"/>
      <c r="B31" s="23"/>
      <c r="C31" s="24"/>
      <c r="D31" s="25" t="s">
        <v>32</v>
      </c>
      <c r="E31" s="26" t="s">
        <v>56</v>
      </c>
      <c r="F31" s="27">
        <v>200</v>
      </c>
      <c r="G31" s="27">
        <v>0.2</v>
      </c>
      <c r="H31" s="27">
        <v>0.1</v>
      </c>
      <c r="I31" s="27">
        <v>13.1</v>
      </c>
      <c r="J31" s="27">
        <v>54</v>
      </c>
      <c r="K31" s="28">
        <v>686</v>
      </c>
      <c r="L31" s="27"/>
    </row>
    <row r="32" spans="1:12" ht="15" x14ac:dyDescent="0.25">
      <c r="A32" s="45"/>
      <c r="B32" s="31"/>
      <c r="C32" s="32"/>
      <c r="D32" s="33" t="s">
        <v>37</v>
      </c>
      <c r="E32" s="34"/>
      <c r="F32" s="35">
        <f>SUM(F25:F31)</f>
        <v>505</v>
      </c>
      <c r="G32" s="35">
        <f>SUM(G25:G31)</f>
        <v>22.14</v>
      </c>
      <c r="H32" s="35">
        <f>SUM(H25:H31)</f>
        <v>22.66</v>
      </c>
      <c r="I32" s="35">
        <f>SUM(I25:I31)</f>
        <v>71.92</v>
      </c>
      <c r="J32" s="35">
        <f t="shared" ref="J32:L32" si="3">SUM(J25:J31)</f>
        <v>582.15</v>
      </c>
      <c r="K32" s="36"/>
      <c r="L32" s="35">
        <f t="shared" si="3"/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38</v>
      </c>
      <c r="D33" s="29" t="s">
        <v>26</v>
      </c>
      <c r="E33" s="26" t="s">
        <v>27</v>
      </c>
      <c r="F33" s="27">
        <v>50</v>
      </c>
      <c r="G33" s="27">
        <v>1</v>
      </c>
      <c r="H33" s="27">
        <v>3</v>
      </c>
      <c r="I33" s="27">
        <v>3</v>
      </c>
      <c r="J33" s="27">
        <v>44</v>
      </c>
      <c r="K33" s="28" t="s">
        <v>25</v>
      </c>
      <c r="L33" s="27"/>
    </row>
    <row r="34" spans="1:12" ht="15" x14ac:dyDescent="0.25">
      <c r="A34" s="44"/>
      <c r="B34" s="23"/>
      <c r="C34" s="24"/>
      <c r="D34" s="29" t="s">
        <v>41</v>
      </c>
      <c r="E34" s="26" t="s">
        <v>57</v>
      </c>
      <c r="F34" s="27">
        <v>250</v>
      </c>
      <c r="G34" s="27">
        <v>16</v>
      </c>
      <c r="H34" s="27">
        <v>10.62</v>
      </c>
      <c r="I34" s="27">
        <v>12.6</v>
      </c>
      <c r="J34" s="27">
        <v>211.3</v>
      </c>
      <c r="K34" s="28" t="s">
        <v>58</v>
      </c>
      <c r="L34" s="27"/>
    </row>
    <row r="35" spans="1:12" ht="15" x14ac:dyDescent="0.25">
      <c r="A35" s="44"/>
      <c r="B35" s="23"/>
      <c r="C35" s="24"/>
      <c r="D35" s="29" t="s">
        <v>43</v>
      </c>
      <c r="E35" s="26" t="s">
        <v>59</v>
      </c>
      <c r="F35" s="27">
        <v>90</v>
      </c>
      <c r="G35" s="27">
        <v>14.4</v>
      </c>
      <c r="H35" s="27">
        <v>3.3</v>
      </c>
      <c r="I35" s="27">
        <v>10.1</v>
      </c>
      <c r="J35" s="27">
        <v>127.1</v>
      </c>
      <c r="K35" s="28" t="s">
        <v>60</v>
      </c>
      <c r="L35" s="27"/>
    </row>
    <row r="36" spans="1:12" ht="15" x14ac:dyDescent="0.25">
      <c r="A36" s="44"/>
      <c r="B36" s="23"/>
      <c r="C36" s="24"/>
      <c r="D36" s="29" t="s">
        <v>34</v>
      </c>
      <c r="E36" s="26" t="s">
        <v>61</v>
      </c>
      <c r="F36" s="27">
        <v>200</v>
      </c>
      <c r="G36" s="27">
        <v>6.3</v>
      </c>
      <c r="H36" s="27">
        <v>6.5</v>
      </c>
      <c r="I36" s="27">
        <v>34.700000000000003</v>
      </c>
      <c r="J36" s="27">
        <v>212</v>
      </c>
      <c r="K36" s="28" t="s">
        <v>36</v>
      </c>
      <c r="L36" s="27"/>
    </row>
    <row r="37" spans="1:12" ht="15" x14ac:dyDescent="0.25">
      <c r="A37" s="44"/>
      <c r="B37" s="23"/>
      <c r="C37" s="24"/>
      <c r="D37" s="29" t="s">
        <v>32</v>
      </c>
      <c r="E37" s="26" t="s">
        <v>62</v>
      </c>
      <c r="F37" s="27">
        <v>200</v>
      </c>
      <c r="G37" s="27">
        <v>0.49</v>
      </c>
      <c r="H37" s="27">
        <v>0</v>
      </c>
      <c r="I37" s="27">
        <v>29.67</v>
      </c>
      <c r="J37" s="27">
        <v>113.2</v>
      </c>
      <c r="K37" s="28" t="s">
        <v>63</v>
      </c>
      <c r="L37" s="27"/>
    </row>
    <row r="38" spans="1:12" ht="15" x14ac:dyDescent="0.25">
      <c r="A38" s="44"/>
      <c r="B38" s="23"/>
      <c r="C38" s="24"/>
      <c r="D38" s="29" t="s">
        <v>48</v>
      </c>
      <c r="E38" s="26" t="s">
        <v>30</v>
      </c>
      <c r="F38" s="27">
        <v>60</v>
      </c>
      <c r="G38" s="27">
        <v>4.5599999999999996</v>
      </c>
      <c r="H38" s="27">
        <v>0.48</v>
      </c>
      <c r="I38" s="27">
        <v>29.52</v>
      </c>
      <c r="J38" s="27">
        <v>141</v>
      </c>
      <c r="K38" s="28" t="s">
        <v>25</v>
      </c>
      <c r="L38" s="27"/>
    </row>
    <row r="39" spans="1:12" ht="15" x14ac:dyDescent="0.25">
      <c r="A39" s="44"/>
      <c r="B39" s="23"/>
      <c r="C39" s="24"/>
      <c r="D39" s="29" t="s">
        <v>49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37</v>
      </c>
      <c r="E42" s="34"/>
      <c r="F42" s="35">
        <f>SUM(F33:F41)</f>
        <v>850</v>
      </c>
      <c r="G42" s="35">
        <f>SUM(G33:G41)</f>
        <v>42.75</v>
      </c>
      <c r="H42" s="35">
        <f>SUM(H33:H41)</f>
        <v>23.9</v>
      </c>
      <c r="I42" s="35">
        <f>SUM(I33:I41)</f>
        <v>119.59</v>
      </c>
      <c r="J42" s="35">
        <f t="shared" ref="J42:L42" si="4">SUM(J33:J41)</f>
        <v>848.6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0" t="s">
        <v>51</v>
      </c>
      <c r="D43" s="51"/>
      <c r="E43" s="42"/>
      <c r="F43" s="43">
        <f>F32+F42</f>
        <v>1355</v>
      </c>
      <c r="G43" s="43">
        <f>G32+G42</f>
        <v>64.89</v>
      </c>
      <c r="H43" s="43">
        <f>H32+H42</f>
        <v>46.56</v>
      </c>
      <c r="I43" s="43">
        <f>I32+I42</f>
        <v>191.51</v>
      </c>
      <c r="J43" s="43">
        <f t="shared" ref="J43:L43" si="5">J32+J42</f>
        <v>1430.75</v>
      </c>
      <c r="K43" s="43"/>
      <c r="L43" s="43">
        <f t="shared" si="5"/>
        <v>0</v>
      </c>
    </row>
    <row r="44" spans="1:12" ht="1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64</v>
      </c>
      <c r="F44" s="20">
        <v>100</v>
      </c>
      <c r="G44" s="20">
        <v>25.6</v>
      </c>
      <c r="H44" s="20">
        <v>16.100000000000001</v>
      </c>
      <c r="I44" s="20">
        <v>25</v>
      </c>
      <c r="J44" s="20">
        <v>347.8</v>
      </c>
      <c r="K44" s="21" t="s">
        <v>65</v>
      </c>
      <c r="L44" s="20"/>
    </row>
    <row r="45" spans="1:12" ht="15" x14ac:dyDescent="0.25">
      <c r="A45" s="22"/>
      <c r="B45" s="23"/>
      <c r="C45" s="24"/>
      <c r="D45" s="25" t="s">
        <v>66</v>
      </c>
      <c r="E45" s="26" t="s">
        <v>67</v>
      </c>
      <c r="F45" s="27">
        <v>50</v>
      </c>
      <c r="G45" s="27">
        <v>0.57999999999999996</v>
      </c>
      <c r="H45" s="27">
        <v>3.3</v>
      </c>
      <c r="I45" s="27">
        <v>1.32</v>
      </c>
      <c r="J45" s="27">
        <v>37.22</v>
      </c>
      <c r="K45" s="28" t="s">
        <v>68</v>
      </c>
      <c r="L45" s="27"/>
    </row>
    <row r="46" spans="1:12" ht="15" x14ac:dyDescent="0.25">
      <c r="A46" s="22"/>
      <c r="B46" s="23"/>
      <c r="C46" s="24"/>
      <c r="D46" s="29" t="s">
        <v>28</v>
      </c>
      <c r="E46" s="26"/>
      <c r="F46" s="27"/>
      <c r="G46" s="27"/>
      <c r="H46" s="27"/>
      <c r="I46" s="27"/>
      <c r="J46" s="27"/>
      <c r="K46" s="28"/>
      <c r="L46" s="27"/>
    </row>
    <row r="47" spans="1:12" ht="15" x14ac:dyDescent="0.25">
      <c r="A47" s="22"/>
      <c r="B47" s="23"/>
      <c r="C47" s="24"/>
      <c r="D47" s="29" t="s">
        <v>29</v>
      </c>
      <c r="E47" s="26" t="s">
        <v>30</v>
      </c>
      <c r="F47" s="27">
        <v>60</v>
      </c>
      <c r="G47" s="27">
        <v>4.5599999999999996</v>
      </c>
      <c r="H47" s="27">
        <v>0.48</v>
      </c>
      <c r="I47" s="27">
        <v>29.52</v>
      </c>
      <c r="J47" s="27">
        <v>141</v>
      </c>
      <c r="K47" s="28" t="s">
        <v>25</v>
      </c>
      <c r="L47" s="27"/>
    </row>
    <row r="48" spans="1:12" ht="15" x14ac:dyDescent="0.25">
      <c r="A48" s="22"/>
      <c r="B48" s="23"/>
      <c r="C48" s="24"/>
      <c r="D48" s="29" t="s">
        <v>31</v>
      </c>
      <c r="E48" s="26" t="s">
        <v>69</v>
      </c>
      <c r="F48" s="27">
        <v>90</v>
      </c>
      <c r="G48" s="27">
        <v>0.78</v>
      </c>
      <c r="H48" s="27">
        <v>0</v>
      </c>
      <c r="I48" s="27">
        <v>20.399999999999999</v>
      </c>
      <c r="J48" s="27">
        <v>76</v>
      </c>
      <c r="K48" s="28"/>
      <c r="L48" s="27"/>
    </row>
    <row r="49" spans="1:12" ht="15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22"/>
      <c r="B50" s="23"/>
      <c r="C50" s="24"/>
      <c r="D50" s="25"/>
      <c r="E50" s="26" t="s">
        <v>70</v>
      </c>
      <c r="F50" s="27">
        <v>200</v>
      </c>
      <c r="G50" s="27">
        <v>0.5</v>
      </c>
      <c r="H50" s="27">
        <v>0</v>
      </c>
      <c r="I50" s="27">
        <v>19.8</v>
      </c>
      <c r="J50" s="27">
        <v>81</v>
      </c>
      <c r="K50" s="28">
        <v>401</v>
      </c>
      <c r="L50" s="27"/>
    </row>
    <row r="51" spans="1:12" ht="15" x14ac:dyDescent="0.25">
      <c r="A51" s="30"/>
      <c r="B51" s="31"/>
      <c r="C51" s="32"/>
      <c r="D51" s="33" t="s">
        <v>37</v>
      </c>
      <c r="E51" s="34"/>
      <c r="F51" s="35">
        <f>SUM(F44:F50)</f>
        <v>500</v>
      </c>
      <c r="G51" s="35">
        <f>SUM(G44:G50)</f>
        <v>32.019999999999996</v>
      </c>
      <c r="H51" s="35">
        <f>SUM(H44:H50)</f>
        <v>19.880000000000003</v>
      </c>
      <c r="I51" s="35">
        <f>SUM(I44:I50)</f>
        <v>96.04</v>
      </c>
      <c r="J51" s="35">
        <f t="shared" ref="J51:L51" si="6">SUM(J44:J50)</f>
        <v>683.02</v>
      </c>
      <c r="K51" s="36"/>
      <c r="L51" s="35">
        <f t="shared" si="6"/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38</v>
      </c>
      <c r="D52" s="29" t="s">
        <v>26</v>
      </c>
      <c r="E52" s="26" t="s">
        <v>71</v>
      </c>
      <c r="F52" s="27">
        <v>50</v>
      </c>
      <c r="G52" s="27">
        <v>1.3</v>
      </c>
      <c r="H52" s="27">
        <v>0.3</v>
      </c>
      <c r="I52" s="27">
        <v>5.3</v>
      </c>
      <c r="J52" s="27">
        <v>31</v>
      </c>
      <c r="K52" s="28" t="s">
        <v>25</v>
      </c>
      <c r="L52" s="27"/>
    </row>
    <row r="53" spans="1:12" ht="25.5" x14ac:dyDescent="0.25">
      <c r="A53" s="22"/>
      <c r="B53" s="23"/>
      <c r="C53" s="24"/>
      <c r="D53" s="29" t="s">
        <v>41</v>
      </c>
      <c r="E53" s="26" t="s">
        <v>72</v>
      </c>
      <c r="F53" s="27">
        <v>250</v>
      </c>
      <c r="G53" s="27">
        <v>18.37</v>
      </c>
      <c r="H53" s="27">
        <v>8.6999999999999993</v>
      </c>
      <c r="I53" s="27">
        <v>21.6</v>
      </c>
      <c r="J53" s="27">
        <v>235.1</v>
      </c>
      <c r="K53" s="28" t="s">
        <v>73</v>
      </c>
      <c r="L53" s="27"/>
    </row>
    <row r="54" spans="1:12" ht="15" x14ac:dyDescent="0.25">
      <c r="A54" s="22"/>
      <c r="B54" s="23"/>
      <c r="C54" s="24"/>
      <c r="D54" s="29" t="s">
        <v>43</v>
      </c>
      <c r="E54" s="26" t="s">
        <v>74</v>
      </c>
      <c r="F54" s="27">
        <v>150</v>
      </c>
      <c r="G54" s="27">
        <v>13.68</v>
      </c>
      <c r="H54" s="27">
        <v>14.89</v>
      </c>
      <c r="I54" s="27">
        <v>6.48</v>
      </c>
      <c r="J54" s="27">
        <v>205</v>
      </c>
      <c r="K54" s="28" t="s">
        <v>75</v>
      </c>
      <c r="L54" s="27"/>
    </row>
    <row r="55" spans="1:12" ht="15" x14ac:dyDescent="0.25">
      <c r="A55" s="22"/>
      <c r="B55" s="23"/>
      <c r="C55" s="24"/>
      <c r="D55" s="29" t="s">
        <v>34</v>
      </c>
      <c r="E55" s="26" t="s">
        <v>76</v>
      </c>
      <c r="F55" s="27">
        <v>150</v>
      </c>
      <c r="G55" s="27">
        <v>6.37</v>
      </c>
      <c r="H55" s="27">
        <v>4.8899999999999997</v>
      </c>
      <c r="I55" s="27">
        <v>38.049999999999997</v>
      </c>
      <c r="J55" s="27">
        <v>226.22</v>
      </c>
      <c r="K55" s="28">
        <v>181</v>
      </c>
      <c r="L55" s="27"/>
    </row>
    <row r="56" spans="1:12" ht="15" x14ac:dyDescent="0.25">
      <c r="A56" s="22"/>
      <c r="B56" s="23"/>
      <c r="C56" s="24"/>
      <c r="D56" s="29" t="s">
        <v>32</v>
      </c>
      <c r="E56" s="26" t="s">
        <v>77</v>
      </c>
      <c r="F56" s="27">
        <v>200</v>
      </c>
      <c r="G56" s="27">
        <v>6</v>
      </c>
      <c r="H56" s="27">
        <v>6.4</v>
      </c>
      <c r="I56" s="27">
        <v>8.4</v>
      </c>
      <c r="J56" s="27">
        <v>116</v>
      </c>
      <c r="K56" s="28">
        <v>401</v>
      </c>
      <c r="L56" s="27"/>
    </row>
    <row r="57" spans="1:12" ht="15" x14ac:dyDescent="0.25">
      <c r="A57" s="22"/>
      <c r="B57" s="23"/>
      <c r="C57" s="24"/>
      <c r="D57" s="29" t="s">
        <v>48</v>
      </c>
      <c r="E57" s="26" t="s">
        <v>78</v>
      </c>
      <c r="F57" s="27">
        <v>60</v>
      </c>
      <c r="G57" s="27">
        <v>4.5599999999999996</v>
      </c>
      <c r="H57" s="27">
        <v>0.48</v>
      </c>
      <c r="I57" s="27">
        <v>29.52</v>
      </c>
      <c r="J57" s="27">
        <v>141</v>
      </c>
      <c r="K57" s="28" t="s">
        <v>25</v>
      </c>
      <c r="L57" s="27"/>
    </row>
    <row r="58" spans="1:12" ht="15" x14ac:dyDescent="0.25">
      <c r="A58" s="22"/>
      <c r="B58" s="23"/>
      <c r="C58" s="24"/>
      <c r="D58" s="29" t="s">
        <v>49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37</v>
      </c>
      <c r="E61" s="34"/>
      <c r="F61" s="35">
        <f>SUM(F52:F60)</f>
        <v>860</v>
      </c>
      <c r="G61" s="35">
        <f>SUM(G52:G60)</f>
        <v>50.28</v>
      </c>
      <c r="H61" s="35">
        <f>SUM(H52:H60)</f>
        <v>35.659999999999997</v>
      </c>
      <c r="I61" s="35">
        <f>SUM(I52:I60)</f>
        <v>109.35000000000001</v>
      </c>
      <c r="J61" s="35">
        <f t="shared" ref="J61:L61" si="7">SUM(J52:J60)</f>
        <v>954.32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0" t="s">
        <v>51</v>
      </c>
      <c r="D62" s="51"/>
      <c r="E62" s="42"/>
      <c r="F62" s="43">
        <f>F51+F61</f>
        <v>1360</v>
      </c>
      <c r="G62" s="43">
        <f>G51+G61</f>
        <v>82.3</v>
      </c>
      <c r="H62" s="43">
        <f>H51+H61</f>
        <v>55.54</v>
      </c>
      <c r="I62" s="43">
        <f>I51+I61</f>
        <v>205.39000000000001</v>
      </c>
      <c r="J62" s="43">
        <f t="shared" ref="J62:L62" si="8">J51+J61</f>
        <v>1637.3400000000001</v>
      </c>
      <c r="K62" s="43"/>
      <c r="L62" s="43">
        <f t="shared" si="8"/>
        <v>0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79</v>
      </c>
      <c r="F63" s="20">
        <v>65</v>
      </c>
      <c r="G63" s="20">
        <v>10.46</v>
      </c>
      <c r="H63" s="20">
        <v>5.05</v>
      </c>
      <c r="I63" s="20">
        <v>4.5199999999999996</v>
      </c>
      <c r="J63" s="20">
        <v>107.17</v>
      </c>
      <c r="K63" s="21" t="s">
        <v>80</v>
      </c>
      <c r="L63" s="20"/>
    </row>
    <row r="64" spans="1:12" ht="15" x14ac:dyDescent="0.25">
      <c r="A64" s="22"/>
      <c r="B64" s="23"/>
      <c r="C64" s="24"/>
      <c r="D64" s="25" t="s">
        <v>34</v>
      </c>
      <c r="E64" s="26" t="s">
        <v>81</v>
      </c>
      <c r="F64" s="27">
        <v>150</v>
      </c>
      <c r="G64" s="27">
        <v>6.8</v>
      </c>
      <c r="H64" s="27">
        <v>6.6</v>
      </c>
      <c r="I64" s="27">
        <v>35.9</v>
      </c>
      <c r="J64" s="27">
        <v>216.3</v>
      </c>
      <c r="K64" s="28" t="s">
        <v>82</v>
      </c>
      <c r="L64" s="27"/>
    </row>
    <row r="65" spans="1:12" ht="15" x14ac:dyDescent="0.25">
      <c r="A65" s="22"/>
      <c r="B65" s="23"/>
      <c r="C65" s="24"/>
      <c r="D65" s="29" t="s">
        <v>28</v>
      </c>
      <c r="E65" s="26"/>
      <c r="F65" s="27"/>
      <c r="G65" s="27"/>
      <c r="H65" s="27"/>
      <c r="I65" s="27"/>
      <c r="J65" s="27"/>
      <c r="K65" s="28"/>
      <c r="L65" s="27"/>
    </row>
    <row r="66" spans="1:12" ht="15" x14ac:dyDescent="0.25">
      <c r="A66" s="22"/>
      <c r="B66" s="23"/>
      <c r="C66" s="24"/>
      <c r="D66" s="29" t="s">
        <v>29</v>
      </c>
      <c r="E66" s="26" t="s">
        <v>30</v>
      </c>
      <c r="F66" s="27">
        <v>60</v>
      </c>
      <c r="G66" s="27">
        <v>4.5599999999999996</v>
      </c>
      <c r="H66" s="27">
        <v>0.48</v>
      </c>
      <c r="I66" s="27">
        <v>29.52</v>
      </c>
      <c r="J66" s="27">
        <v>141</v>
      </c>
      <c r="K66" s="28" t="s">
        <v>25</v>
      </c>
      <c r="L66" s="27"/>
    </row>
    <row r="67" spans="1:12" ht="15" x14ac:dyDescent="0.25">
      <c r="A67" s="22"/>
      <c r="B67" s="23"/>
      <c r="C67" s="24"/>
      <c r="D67" s="29" t="s">
        <v>31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26</v>
      </c>
      <c r="E68" s="26" t="s">
        <v>83</v>
      </c>
      <c r="F68" s="27">
        <v>25</v>
      </c>
      <c r="G68" s="27">
        <v>0.6</v>
      </c>
      <c r="H68" s="27">
        <v>0.1</v>
      </c>
      <c r="I68" s="27">
        <v>3.05</v>
      </c>
      <c r="J68" s="27">
        <v>15.65</v>
      </c>
      <c r="K68" s="28" t="s">
        <v>84</v>
      </c>
      <c r="L68" s="27"/>
    </row>
    <row r="69" spans="1:12" ht="15" x14ac:dyDescent="0.25">
      <c r="A69" s="22"/>
      <c r="B69" s="23"/>
      <c r="C69" s="24"/>
      <c r="D69" s="25" t="s">
        <v>32</v>
      </c>
      <c r="E69" s="26" t="s">
        <v>85</v>
      </c>
      <c r="F69" s="27">
        <v>200</v>
      </c>
      <c r="G69" s="27">
        <v>1</v>
      </c>
      <c r="H69" s="27">
        <v>0.2</v>
      </c>
      <c r="I69" s="27">
        <v>20.2</v>
      </c>
      <c r="J69" s="27">
        <v>92</v>
      </c>
      <c r="K69" s="28" t="s">
        <v>25</v>
      </c>
      <c r="L69" s="27"/>
    </row>
    <row r="70" spans="1:12" ht="15" x14ac:dyDescent="0.25">
      <c r="A70" s="30"/>
      <c r="B70" s="31"/>
      <c r="C70" s="32"/>
      <c r="D70" s="33" t="s">
        <v>37</v>
      </c>
      <c r="E70" s="34"/>
      <c r="F70" s="35">
        <f>SUM(F63:F69)</f>
        <v>500</v>
      </c>
      <c r="G70" s="35">
        <f>SUM(G63:G69)</f>
        <v>23.42</v>
      </c>
      <c r="H70" s="35">
        <f>SUM(H63:H69)</f>
        <v>12.429999999999998</v>
      </c>
      <c r="I70" s="35">
        <f>SUM(I63:I69)</f>
        <v>93.19</v>
      </c>
      <c r="J70" s="35">
        <f t="shared" ref="J70:L70" si="9">SUM(J63:J69)</f>
        <v>572.12</v>
      </c>
      <c r="K70" s="36"/>
      <c r="L70" s="35">
        <f t="shared" si="9"/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38</v>
      </c>
      <c r="D71" s="29" t="s">
        <v>26</v>
      </c>
      <c r="E71" s="26" t="s">
        <v>86</v>
      </c>
      <c r="F71" s="27">
        <v>50</v>
      </c>
      <c r="G71" s="27">
        <v>0.6</v>
      </c>
      <c r="H71" s="27">
        <v>0.1</v>
      </c>
      <c r="I71" s="27">
        <v>3.05</v>
      </c>
      <c r="J71" s="27">
        <v>15.65</v>
      </c>
      <c r="K71" s="28" t="s">
        <v>84</v>
      </c>
      <c r="L71" s="27"/>
    </row>
    <row r="72" spans="1:12" ht="25.5" x14ac:dyDescent="0.25">
      <c r="A72" s="22"/>
      <c r="B72" s="23"/>
      <c r="C72" s="24"/>
      <c r="D72" s="29" t="s">
        <v>41</v>
      </c>
      <c r="E72" s="26" t="s">
        <v>87</v>
      </c>
      <c r="F72" s="27">
        <v>250</v>
      </c>
      <c r="G72" s="27">
        <v>16.100000000000001</v>
      </c>
      <c r="H72" s="27">
        <v>10.8</v>
      </c>
      <c r="I72" s="27">
        <v>34</v>
      </c>
      <c r="J72" s="27">
        <v>202.5</v>
      </c>
      <c r="K72" s="28" t="s">
        <v>68</v>
      </c>
      <c r="L72" s="27"/>
    </row>
    <row r="73" spans="1:12" ht="15" x14ac:dyDescent="0.25">
      <c r="A73" s="22"/>
      <c r="B73" s="23"/>
      <c r="C73" s="24"/>
      <c r="D73" s="29" t="s">
        <v>43</v>
      </c>
      <c r="E73" s="26" t="s">
        <v>88</v>
      </c>
      <c r="F73" s="27">
        <v>100</v>
      </c>
      <c r="G73" s="27">
        <v>5</v>
      </c>
      <c r="H73" s="27">
        <v>4.5999999999999996</v>
      </c>
      <c r="I73" s="27">
        <v>3.8</v>
      </c>
      <c r="J73" s="27">
        <v>77</v>
      </c>
      <c r="K73" s="28" t="s">
        <v>89</v>
      </c>
      <c r="L73" s="27"/>
    </row>
    <row r="74" spans="1:12" ht="15" x14ac:dyDescent="0.25">
      <c r="A74" s="22"/>
      <c r="B74" s="23"/>
      <c r="C74" s="24"/>
      <c r="D74" s="29" t="s">
        <v>34</v>
      </c>
      <c r="E74" s="26" t="s">
        <v>45</v>
      </c>
      <c r="F74" s="27">
        <v>200</v>
      </c>
      <c r="G74" s="27">
        <v>8.3000000000000007</v>
      </c>
      <c r="H74" s="27">
        <v>6.9</v>
      </c>
      <c r="I74" s="27">
        <v>35.9</v>
      </c>
      <c r="J74" s="27">
        <v>238.9</v>
      </c>
      <c r="K74" s="28" t="s">
        <v>82</v>
      </c>
      <c r="L74" s="27"/>
    </row>
    <row r="75" spans="1:12" ht="15" x14ac:dyDescent="0.25">
      <c r="A75" s="22"/>
      <c r="B75" s="23"/>
      <c r="C75" s="24"/>
      <c r="D75" s="29" t="s">
        <v>32</v>
      </c>
      <c r="E75" s="26" t="s">
        <v>85</v>
      </c>
      <c r="F75" s="27">
        <v>200</v>
      </c>
      <c r="G75" s="27">
        <v>1</v>
      </c>
      <c r="H75" s="27">
        <v>0.2</v>
      </c>
      <c r="I75" s="27">
        <v>20.2</v>
      </c>
      <c r="J75" s="27">
        <v>92</v>
      </c>
      <c r="K75" s="28" t="s">
        <v>25</v>
      </c>
      <c r="L75" s="27"/>
    </row>
    <row r="76" spans="1:12" ht="15" x14ac:dyDescent="0.25">
      <c r="A76" s="22"/>
      <c r="B76" s="23"/>
      <c r="C76" s="24"/>
      <c r="D76" s="29" t="s">
        <v>48</v>
      </c>
      <c r="E76" s="26" t="s">
        <v>30</v>
      </c>
      <c r="F76" s="27">
        <v>60</v>
      </c>
      <c r="G76" s="27">
        <v>4.5599999999999996</v>
      </c>
      <c r="H76" s="27">
        <v>0.48</v>
      </c>
      <c r="I76" s="27">
        <v>29.52</v>
      </c>
      <c r="J76" s="27">
        <v>141</v>
      </c>
      <c r="K76" s="28" t="s">
        <v>25</v>
      </c>
      <c r="L76" s="27"/>
    </row>
    <row r="77" spans="1:12" ht="15" x14ac:dyDescent="0.25">
      <c r="A77" s="22"/>
      <c r="B77" s="23"/>
      <c r="C77" s="24"/>
      <c r="D77" s="29" t="s">
        <v>49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 t="s">
        <v>66</v>
      </c>
      <c r="E78" s="26" t="s">
        <v>90</v>
      </c>
      <c r="F78" s="27">
        <v>50</v>
      </c>
      <c r="G78" s="27">
        <v>1.64</v>
      </c>
      <c r="H78" s="27">
        <v>1.34</v>
      </c>
      <c r="I78" s="27">
        <v>4.4400000000000004</v>
      </c>
      <c r="J78" s="27">
        <v>36.58</v>
      </c>
      <c r="K78" s="28" t="s">
        <v>68</v>
      </c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37</v>
      </c>
      <c r="E80" s="34"/>
      <c r="F80" s="35">
        <f>SUM(F71:F79)</f>
        <v>910</v>
      </c>
      <c r="G80" s="35">
        <f>SUM(G71:G79)</f>
        <v>37.200000000000003</v>
      </c>
      <c r="H80" s="35">
        <f>SUM(H71:H79)</f>
        <v>24.419999999999998</v>
      </c>
      <c r="I80" s="35">
        <f>SUM(I71:I79)</f>
        <v>130.91</v>
      </c>
      <c r="J80" s="35">
        <f t="shared" ref="J80:L80" si="10">SUM(J71:J79)</f>
        <v>803.63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0" t="s">
        <v>51</v>
      </c>
      <c r="D81" s="51"/>
      <c r="E81" s="42"/>
      <c r="F81" s="43">
        <f>F70+F80</f>
        <v>1410</v>
      </c>
      <c r="G81" s="43">
        <f>G70+G80</f>
        <v>60.620000000000005</v>
      </c>
      <c r="H81" s="43">
        <f>H70+H80</f>
        <v>36.849999999999994</v>
      </c>
      <c r="I81" s="43">
        <f>I70+I80</f>
        <v>224.1</v>
      </c>
      <c r="J81" s="43">
        <f t="shared" ref="J81:L81" si="11">J70+J80</f>
        <v>1375.75</v>
      </c>
      <c r="K81" s="43"/>
      <c r="L81" s="43">
        <f t="shared" si="11"/>
        <v>0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91</v>
      </c>
      <c r="F82" s="20">
        <v>170</v>
      </c>
      <c r="G82" s="20">
        <v>7</v>
      </c>
      <c r="H82" s="20">
        <v>8.5</v>
      </c>
      <c r="I82" s="20">
        <v>30</v>
      </c>
      <c r="J82" s="20">
        <v>214.9</v>
      </c>
      <c r="K82" s="21" t="s">
        <v>92</v>
      </c>
      <c r="L82" s="20"/>
    </row>
    <row r="83" spans="1:12" ht="15" x14ac:dyDescent="0.25">
      <c r="A83" s="22"/>
      <c r="B83" s="23"/>
      <c r="C83" s="24"/>
      <c r="D83" s="25" t="s">
        <v>93</v>
      </c>
      <c r="E83" s="26" t="s">
        <v>94</v>
      </c>
      <c r="F83" s="27">
        <v>50</v>
      </c>
      <c r="G83" s="27">
        <v>1.5</v>
      </c>
      <c r="H83" s="27">
        <v>2</v>
      </c>
      <c r="I83" s="27">
        <v>14.9</v>
      </c>
      <c r="J83" s="27">
        <v>83.2</v>
      </c>
      <c r="K83" s="21" t="s">
        <v>25</v>
      </c>
      <c r="L83" s="27"/>
    </row>
    <row r="84" spans="1:12" ht="15" x14ac:dyDescent="0.25">
      <c r="A84" s="22"/>
      <c r="B84" s="23"/>
      <c r="C84" s="24"/>
      <c r="D84" s="29" t="s">
        <v>28</v>
      </c>
      <c r="E84" s="26" t="s">
        <v>95</v>
      </c>
      <c r="F84" s="27">
        <v>200</v>
      </c>
      <c r="G84" s="27">
        <v>0</v>
      </c>
      <c r="H84" s="27">
        <v>0</v>
      </c>
      <c r="I84" s="27">
        <v>9.9</v>
      </c>
      <c r="J84" s="27">
        <v>37.9</v>
      </c>
      <c r="K84" s="28" t="s">
        <v>96</v>
      </c>
      <c r="L84" s="27"/>
    </row>
    <row r="85" spans="1:12" ht="15" x14ac:dyDescent="0.25">
      <c r="A85" s="22"/>
      <c r="B85" s="23"/>
      <c r="C85" s="24"/>
      <c r="D85" s="29" t="s">
        <v>29</v>
      </c>
      <c r="E85" s="26" t="s">
        <v>30</v>
      </c>
      <c r="F85" s="27">
        <v>60</v>
      </c>
      <c r="G85" s="27">
        <v>4.5599999999999996</v>
      </c>
      <c r="H85" s="27">
        <v>0.48</v>
      </c>
      <c r="I85" s="27">
        <v>29.52</v>
      </c>
      <c r="J85" s="27">
        <v>141</v>
      </c>
      <c r="K85" s="28" t="s">
        <v>25</v>
      </c>
      <c r="L85" s="27"/>
    </row>
    <row r="86" spans="1:12" ht="15" x14ac:dyDescent="0.25">
      <c r="A86" s="22"/>
      <c r="B86" s="23"/>
      <c r="C86" s="24"/>
      <c r="D86" s="29" t="s">
        <v>31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 t="s">
        <v>26</v>
      </c>
      <c r="E87" s="26" t="s">
        <v>97</v>
      </c>
      <c r="F87" s="27">
        <v>25</v>
      </c>
      <c r="G87" s="27">
        <v>6</v>
      </c>
      <c r="H87" s="27">
        <v>8.8000000000000007</v>
      </c>
      <c r="I87" s="27">
        <v>0</v>
      </c>
      <c r="J87" s="27">
        <v>97.4</v>
      </c>
      <c r="K87" s="28" t="s">
        <v>98</v>
      </c>
      <c r="L87" s="27"/>
    </row>
    <row r="88" spans="1:12" ht="15" x14ac:dyDescent="0.25">
      <c r="A88" s="22"/>
      <c r="B88" s="23"/>
      <c r="C88" s="24"/>
      <c r="D88" s="25" t="s">
        <v>99</v>
      </c>
      <c r="E88" s="26" t="s">
        <v>100</v>
      </c>
      <c r="F88" s="27">
        <v>50</v>
      </c>
      <c r="G88" s="27">
        <v>1.5</v>
      </c>
      <c r="H88" s="27">
        <v>2</v>
      </c>
      <c r="I88" s="27">
        <v>14.9</v>
      </c>
      <c r="J88" s="27">
        <v>83.2</v>
      </c>
      <c r="K88" s="28" t="s">
        <v>25</v>
      </c>
      <c r="L88" s="27"/>
    </row>
    <row r="89" spans="1:12" ht="15" x14ac:dyDescent="0.25">
      <c r="A89" s="30"/>
      <c r="B89" s="31"/>
      <c r="C89" s="32"/>
      <c r="D89" s="33" t="s">
        <v>37</v>
      </c>
      <c r="E89" s="34"/>
      <c r="F89" s="35">
        <f>SUM(F82:F88)</f>
        <v>555</v>
      </c>
      <c r="G89" s="35">
        <f>SUM(G82:G88)</f>
        <v>20.56</v>
      </c>
      <c r="H89" s="35">
        <f>SUM(H82:H88)</f>
        <v>21.78</v>
      </c>
      <c r="I89" s="35">
        <f>SUM(I82:I88)</f>
        <v>99.22</v>
      </c>
      <c r="J89" s="35">
        <f t="shared" ref="J89:L89" si="12">SUM(J82:J88)</f>
        <v>657.6</v>
      </c>
      <c r="K89" s="36"/>
      <c r="L89" s="35">
        <f t="shared" si="12"/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38</v>
      </c>
      <c r="D90" s="29" t="s">
        <v>26</v>
      </c>
      <c r="E90" s="26" t="s">
        <v>71</v>
      </c>
      <c r="F90" s="27">
        <v>50</v>
      </c>
      <c r="G90" s="27">
        <v>1.3</v>
      </c>
      <c r="H90" s="27">
        <v>0.3</v>
      </c>
      <c r="I90" s="27">
        <v>5.3</v>
      </c>
      <c r="J90" s="27">
        <v>31</v>
      </c>
      <c r="K90" s="28" t="s">
        <v>25</v>
      </c>
      <c r="L90" s="27"/>
    </row>
    <row r="91" spans="1:12" ht="15" x14ac:dyDescent="0.25">
      <c r="A91" s="22"/>
      <c r="B91" s="23"/>
      <c r="C91" s="24"/>
      <c r="D91" s="29" t="s">
        <v>41</v>
      </c>
      <c r="E91" s="26" t="s">
        <v>101</v>
      </c>
      <c r="F91" s="27">
        <v>250</v>
      </c>
      <c r="G91" s="27">
        <v>10.5</v>
      </c>
      <c r="H91" s="27">
        <v>3.25</v>
      </c>
      <c r="I91" s="27">
        <v>18.2</v>
      </c>
      <c r="J91" s="27">
        <v>144.25</v>
      </c>
      <c r="K91" s="28" t="s">
        <v>102</v>
      </c>
      <c r="L91" s="27"/>
    </row>
    <row r="92" spans="1:12" ht="15" x14ac:dyDescent="0.25">
      <c r="A92" s="22"/>
      <c r="B92" s="23"/>
      <c r="C92" s="24"/>
      <c r="D92" s="29" t="s">
        <v>43</v>
      </c>
      <c r="E92" s="26" t="s">
        <v>103</v>
      </c>
      <c r="F92" s="27">
        <v>250</v>
      </c>
      <c r="G92" s="27">
        <v>26.1</v>
      </c>
      <c r="H92" s="27">
        <v>8.8000000000000007</v>
      </c>
      <c r="I92" s="27">
        <v>22</v>
      </c>
      <c r="J92" s="27">
        <v>271.8</v>
      </c>
      <c r="K92" s="28" t="s">
        <v>104</v>
      </c>
      <c r="L92" s="27"/>
    </row>
    <row r="93" spans="1:12" ht="15" x14ac:dyDescent="0.25">
      <c r="A93" s="22"/>
      <c r="B93" s="23"/>
      <c r="C93" s="24"/>
      <c r="D93" s="29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5" x14ac:dyDescent="0.25">
      <c r="A94" s="22"/>
      <c r="B94" s="23"/>
      <c r="C94" s="24"/>
      <c r="D94" s="29" t="s">
        <v>32</v>
      </c>
      <c r="E94" s="26" t="s">
        <v>105</v>
      </c>
      <c r="F94" s="27">
        <v>200</v>
      </c>
      <c r="G94" s="27">
        <v>6.8</v>
      </c>
      <c r="H94" s="27">
        <v>6.4</v>
      </c>
      <c r="I94" s="27">
        <v>18.2</v>
      </c>
      <c r="J94" s="27">
        <v>160</v>
      </c>
      <c r="K94" s="28">
        <v>401</v>
      </c>
      <c r="L94" s="27"/>
    </row>
    <row r="95" spans="1:12" ht="15" x14ac:dyDescent="0.25">
      <c r="A95" s="22"/>
      <c r="B95" s="23"/>
      <c r="C95" s="24"/>
      <c r="D95" s="29" t="s">
        <v>48</v>
      </c>
      <c r="E95" s="26" t="s">
        <v>30</v>
      </c>
      <c r="F95" s="27">
        <v>60</v>
      </c>
      <c r="G95" s="27">
        <v>4.5599999999999996</v>
      </c>
      <c r="H95" s="27">
        <v>0.48</v>
      </c>
      <c r="I95" s="27">
        <v>29.52</v>
      </c>
      <c r="J95" s="27">
        <v>141</v>
      </c>
      <c r="K95" s="28" t="s">
        <v>25</v>
      </c>
      <c r="L95" s="27"/>
    </row>
    <row r="96" spans="1:12" ht="15" x14ac:dyDescent="0.25">
      <c r="A96" s="22"/>
      <c r="B96" s="23"/>
      <c r="C96" s="24"/>
      <c r="D96" s="29" t="s">
        <v>49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37</v>
      </c>
      <c r="E99" s="34"/>
      <c r="F99" s="35">
        <f>SUM(F90:F98)</f>
        <v>810</v>
      </c>
      <c r="G99" s="35">
        <f>SUM(G90:G98)</f>
        <v>49.260000000000005</v>
      </c>
      <c r="H99" s="35">
        <f>SUM(H90:H98)</f>
        <v>19.23</v>
      </c>
      <c r="I99" s="35">
        <f>SUM(I90:I98)</f>
        <v>93.22</v>
      </c>
      <c r="J99" s="35">
        <f t="shared" ref="J99:L99" si="13">SUM(J90:J98)</f>
        <v>748.05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0" t="s">
        <v>51</v>
      </c>
      <c r="D100" s="51"/>
      <c r="E100" s="42"/>
      <c r="F100" s="43">
        <f>F89+F99</f>
        <v>1365</v>
      </c>
      <c r="G100" s="43">
        <f>G89+G99</f>
        <v>69.820000000000007</v>
      </c>
      <c r="H100" s="43">
        <f>H89+H99</f>
        <v>41.010000000000005</v>
      </c>
      <c r="I100" s="43">
        <f>I89+I99</f>
        <v>192.44</v>
      </c>
      <c r="J100" s="43">
        <f t="shared" ref="J100:L100" si="14">J89+J99</f>
        <v>1405.65</v>
      </c>
      <c r="K100" s="43"/>
      <c r="L100" s="43">
        <f t="shared" si="14"/>
        <v>0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106</v>
      </c>
      <c r="F101" s="20">
        <v>70</v>
      </c>
      <c r="G101" s="20">
        <v>5.7</v>
      </c>
      <c r="H101" s="20">
        <v>16.8</v>
      </c>
      <c r="I101" s="20">
        <v>42.5</v>
      </c>
      <c r="J101" s="20">
        <v>174</v>
      </c>
      <c r="K101" s="21" t="s">
        <v>25</v>
      </c>
      <c r="L101" s="20"/>
    </row>
    <row r="102" spans="1:12" ht="15" x14ac:dyDescent="0.25">
      <c r="A102" s="22"/>
      <c r="B102" s="23"/>
      <c r="C102" s="24"/>
      <c r="D102" s="25" t="s">
        <v>34</v>
      </c>
      <c r="E102" s="26" t="s">
        <v>107</v>
      </c>
      <c r="F102" s="27">
        <v>150</v>
      </c>
      <c r="G102" s="27">
        <v>5.3</v>
      </c>
      <c r="H102" s="27">
        <v>5.5</v>
      </c>
      <c r="I102" s="27">
        <v>32.700000000000003</v>
      </c>
      <c r="J102" s="27">
        <v>202</v>
      </c>
      <c r="K102" s="21" t="s">
        <v>36</v>
      </c>
      <c r="L102" s="27"/>
    </row>
    <row r="103" spans="1:12" ht="15" x14ac:dyDescent="0.25">
      <c r="A103" s="22"/>
      <c r="B103" s="23"/>
      <c r="C103" s="24"/>
      <c r="D103" s="29" t="s">
        <v>28</v>
      </c>
      <c r="E103" s="26"/>
      <c r="F103" s="27"/>
      <c r="G103" s="27"/>
      <c r="H103" s="27"/>
      <c r="I103" s="27"/>
      <c r="J103" s="27"/>
      <c r="K103" s="21"/>
      <c r="L103" s="27"/>
    </row>
    <row r="104" spans="1:12" ht="15" x14ac:dyDescent="0.25">
      <c r="A104" s="22"/>
      <c r="B104" s="23"/>
      <c r="C104" s="24"/>
      <c r="D104" s="29" t="s">
        <v>29</v>
      </c>
      <c r="E104" s="26" t="s">
        <v>30</v>
      </c>
      <c r="F104" s="27">
        <v>60</v>
      </c>
      <c r="G104" s="27">
        <v>4.5599999999999996</v>
      </c>
      <c r="H104" s="27">
        <v>0.48</v>
      </c>
      <c r="I104" s="27">
        <v>29.52</v>
      </c>
      <c r="J104" s="27">
        <v>141</v>
      </c>
      <c r="K104" s="28" t="s">
        <v>25</v>
      </c>
      <c r="L104" s="27"/>
    </row>
    <row r="105" spans="1:12" ht="15" x14ac:dyDescent="0.25">
      <c r="A105" s="22"/>
      <c r="B105" s="23"/>
      <c r="C105" s="24"/>
      <c r="D105" s="29" t="s">
        <v>31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32</v>
      </c>
      <c r="E106" s="26" t="s">
        <v>85</v>
      </c>
      <c r="F106" s="27">
        <v>200</v>
      </c>
      <c r="G106" s="27">
        <v>1</v>
      </c>
      <c r="H106" s="27">
        <v>0.2</v>
      </c>
      <c r="I106" s="27">
        <v>20.2</v>
      </c>
      <c r="J106" s="27">
        <v>92</v>
      </c>
      <c r="K106" s="28" t="s">
        <v>25</v>
      </c>
      <c r="L106" s="27"/>
    </row>
    <row r="107" spans="1:12" ht="15" x14ac:dyDescent="0.25">
      <c r="A107" s="22"/>
      <c r="B107" s="23"/>
      <c r="C107" s="24"/>
      <c r="D107" s="25" t="s">
        <v>26</v>
      </c>
      <c r="E107" s="26" t="s">
        <v>108</v>
      </c>
      <c r="F107" s="27">
        <v>25</v>
      </c>
      <c r="G107" s="27">
        <v>1</v>
      </c>
      <c r="H107" s="27">
        <v>3</v>
      </c>
      <c r="I107" s="27">
        <v>3</v>
      </c>
      <c r="J107" s="27">
        <v>44</v>
      </c>
      <c r="K107" s="28" t="s">
        <v>25</v>
      </c>
      <c r="L107" s="27"/>
    </row>
    <row r="108" spans="1:12" ht="15" x14ac:dyDescent="0.25">
      <c r="A108" s="30"/>
      <c r="B108" s="31"/>
      <c r="C108" s="32"/>
      <c r="D108" s="33" t="s">
        <v>37</v>
      </c>
      <c r="E108" s="34"/>
      <c r="F108" s="35">
        <f>SUM(F101:F107)</f>
        <v>505</v>
      </c>
      <c r="G108" s="35">
        <f t="shared" ref="G108:J108" si="15">SUM(G101:G107)</f>
        <v>17.559999999999999</v>
      </c>
      <c r="H108" s="35">
        <f t="shared" si="15"/>
        <v>25.98</v>
      </c>
      <c r="I108" s="35">
        <f t="shared" si="15"/>
        <v>127.92</v>
      </c>
      <c r="J108" s="35">
        <f t="shared" si="15"/>
        <v>653</v>
      </c>
      <c r="K108" s="36"/>
      <c r="L108" s="35">
        <f>SUM(L101:L107)</f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38</v>
      </c>
      <c r="D109" s="29" t="s">
        <v>26</v>
      </c>
      <c r="E109" s="26" t="s">
        <v>109</v>
      </c>
      <c r="F109" s="27">
        <v>50</v>
      </c>
      <c r="G109" s="27">
        <v>1.2</v>
      </c>
      <c r="H109" s="27">
        <v>0.2</v>
      </c>
      <c r="I109" s="27">
        <v>5.0999999999999996</v>
      </c>
      <c r="J109" s="27">
        <v>29</v>
      </c>
      <c r="K109" s="28" t="s">
        <v>25</v>
      </c>
      <c r="L109" s="27"/>
    </row>
    <row r="110" spans="1:12" ht="15" x14ac:dyDescent="0.25">
      <c r="A110" s="22"/>
      <c r="B110" s="23"/>
      <c r="C110" s="24"/>
      <c r="D110" s="29" t="s">
        <v>41</v>
      </c>
      <c r="E110" s="26" t="s">
        <v>110</v>
      </c>
      <c r="F110" s="27">
        <v>250</v>
      </c>
      <c r="G110" s="27">
        <v>16.5</v>
      </c>
      <c r="H110" s="27">
        <v>6.47</v>
      </c>
      <c r="I110" s="27">
        <v>23.1</v>
      </c>
      <c r="J110" s="27">
        <v>217.5</v>
      </c>
      <c r="K110" s="28" t="s">
        <v>111</v>
      </c>
      <c r="L110" s="27"/>
    </row>
    <row r="111" spans="1:12" ht="15" x14ac:dyDescent="0.25">
      <c r="A111" s="22"/>
      <c r="B111" s="23"/>
      <c r="C111" s="24"/>
      <c r="D111" s="29" t="s">
        <v>43</v>
      </c>
      <c r="E111" s="26" t="s">
        <v>52</v>
      </c>
      <c r="F111" s="27">
        <v>90</v>
      </c>
      <c r="G111" s="27">
        <v>14.55</v>
      </c>
      <c r="H111" s="27">
        <v>16.79</v>
      </c>
      <c r="I111" s="27">
        <v>2.89</v>
      </c>
      <c r="J111" s="27">
        <v>221</v>
      </c>
      <c r="K111" s="28">
        <v>260</v>
      </c>
      <c r="L111" s="27"/>
    </row>
    <row r="112" spans="1:12" ht="15" x14ac:dyDescent="0.25">
      <c r="A112" s="22"/>
      <c r="B112" s="23"/>
      <c r="C112" s="24"/>
      <c r="D112" s="29" t="s">
        <v>34</v>
      </c>
      <c r="E112" s="26" t="s">
        <v>112</v>
      </c>
      <c r="F112" s="27">
        <v>150</v>
      </c>
      <c r="G112" s="27">
        <v>6.37</v>
      </c>
      <c r="H112" s="27">
        <v>4.8899999999999997</v>
      </c>
      <c r="I112" s="27">
        <v>38.049999999999997</v>
      </c>
      <c r="J112" s="27">
        <v>226.22</v>
      </c>
      <c r="K112" s="28">
        <v>181</v>
      </c>
      <c r="L112" s="27"/>
    </row>
    <row r="113" spans="1:12" ht="15" x14ac:dyDescent="0.25">
      <c r="A113" s="22"/>
      <c r="B113" s="23"/>
      <c r="C113" s="24"/>
      <c r="D113" s="29" t="s">
        <v>32</v>
      </c>
      <c r="E113" s="26" t="s">
        <v>33</v>
      </c>
      <c r="F113" s="27">
        <v>200</v>
      </c>
      <c r="G113" s="27">
        <v>1</v>
      </c>
      <c r="H113" s="27">
        <v>0.2</v>
      </c>
      <c r="I113" s="27">
        <v>20.2</v>
      </c>
      <c r="J113" s="27">
        <v>92</v>
      </c>
      <c r="K113" s="28" t="s">
        <v>25</v>
      </c>
      <c r="L113" s="27"/>
    </row>
    <row r="114" spans="1:12" ht="15" x14ac:dyDescent="0.25">
      <c r="A114" s="22"/>
      <c r="B114" s="23"/>
      <c r="C114" s="24"/>
      <c r="D114" s="29" t="s">
        <v>48</v>
      </c>
      <c r="E114" s="26" t="s">
        <v>30</v>
      </c>
      <c r="F114" s="27">
        <v>60</v>
      </c>
      <c r="G114" s="27">
        <v>4.5599999999999996</v>
      </c>
      <c r="H114" s="27">
        <v>0.48</v>
      </c>
      <c r="I114" s="27">
        <v>29.52</v>
      </c>
      <c r="J114" s="27">
        <v>141</v>
      </c>
      <c r="K114" s="28" t="s">
        <v>25</v>
      </c>
      <c r="L114" s="27"/>
    </row>
    <row r="115" spans="1:12" ht="15" x14ac:dyDescent="0.25">
      <c r="A115" s="22"/>
      <c r="B115" s="23"/>
      <c r="C115" s="24"/>
      <c r="D115" s="29" t="s">
        <v>49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37</v>
      </c>
      <c r="E118" s="34"/>
      <c r="F118" s="35">
        <f>SUM(F109:F117)</f>
        <v>800</v>
      </c>
      <c r="G118" s="35">
        <f t="shared" ref="G118:J118" si="16">SUM(G109:G117)</f>
        <v>44.18</v>
      </c>
      <c r="H118" s="35">
        <f t="shared" si="16"/>
        <v>29.03</v>
      </c>
      <c r="I118" s="35">
        <f t="shared" si="16"/>
        <v>118.86</v>
      </c>
      <c r="J118" s="35">
        <f t="shared" si="16"/>
        <v>926.72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0" t="s">
        <v>51</v>
      </c>
      <c r="D119" s="51"/>
      <c r="E119" s="42"/>
      <c r="F119" s="43">
        <f>F108+F118</f>
        <v>1305</v>
      </c>
      <c r="G119" s="43">
        <f>G108+G118</f>
        <v>61.739999999999995</v>
      </c>
      <c r="H119" s="43">
        <f>H108+H118</f>
        <v>55.010000000000005</v>
      </c>
      <c r="I119" s="43">
        <f>I108+I118</f>
        <v>246.78</v>
      </c>
      <c r="J119" s="43">
        <f t="shared" ref="J119:L119" si="17">J108+J118</f>
        <v>1579.72</v>
      </c>
      <c r="K119" s="43"/>
      <c r="L119" s="43">
        <f t="shared" si="17"/>
        <v>0</v>
      </c>
    </row>
    <row r="120" spans="1:12" ht="1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113</v>
      </c>
      <c r="F120" s="20">
        <v>90</v>
      </c>
      <c r="G120" s="20">
        <v>14.4</v>
      </c>
      <c r="H120" s="20">
        <v>3.3</v>
      </c>
      <c r="I120" s="20">
        <v>10.1</v>
      </c>
      <c r="J120" s="20">
        <v>127.1</v>
      </c>
      <c r="K120" s="21" t="s">
        <v>60</v>
      </c>
      <c r="L120" s="20"/>
    </row>
    <row r="121" spans="1:12" ht="15" x14ac:dyDescent="0.25">
      <c r="A121" s="44"/>
      <c r="B121" s="23"/>
      <c r="C121" s="24"/>
      <c r="D121" s="25" t="s">
        <v>26</v>
      </c>
      <c r="E121" s="26" t="s">
        <v>114</v>
      </c>
      <c r="F121" s="27">
        <v>25</v>
      </c>
      <c r="G121" s="27">
        <v>0.6</v>
      </c>
      <c r="H121" s="27">
        <v>0.1</v>
      </c>
      <c r="I121" s="27">
        <v>3.05</v>
      </c>
      <c r="J121" s="27">
        <v>15.65</v>
      </c>
      <c r="K121" s="28" t="s">
        <v>115</v>
      </c>
      <c r="L121" s="27"/>
    </row>
    <row r="122" spans="1:12" ht="15" x14ac:dyDescent="0.25">
      <c r="A122" s="44"/>
      <c r="B122" s="23"/>
      <c r="C122" s="24"/>
      <c r="D122" s="29" t="s">
        <v>28</v>
      </c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44"/>
      <c r="B123" s="23"/>
      <c r="C123" s="24"/>
      <c r="D123" s="29" t="s">
        <v>29</v>
      </c>
      <c r="E123" s="26" t="s">
        <v>30</v>
      </c>
      <c r="F123" s="27">
        <v>40</v>
      </c>
      <c r="G123" s="27">
        <v>3.04</v>
      </c>
      <c r="H123" s="27">
        <v>0.32</v>
      </c>
      <c r="I123" s="27">
        <v>19.68</v>
      </c>
      <c r="J123" s="27">
        <v>94</v>
      </c>
      <c r="K123" s="28" t="s">
        <v>25</v>
      </c>
      <c r="L123" s="27"/>
    </row>
    <row r="124" spans="1:12" ht="15" x14ac:dyDescent="0.25">
      <c r="A124" s="44"/>
      <c r="B124" s="23"/>
      <c r="C124" s="24"/>
      <c r="D124" s="29" t="s">
        <v>31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 t="s">
        <v>34</v>
      </c>
      <c r="E125" s="26" t="s">
        <v>116</v>
      </c>
      <c r="F125" s="27">
        <v>150</v>
      </c>
      <c r="G125" s="27">
        <v>6.4</v>
      </c>
      <c r="H125" s="27">
        <v>6.5</v>
      </c>
      <c r="I125" s="27">
        <v>35.5</v>
      </c>
      <c r="J125" s="27">
        <v>225.8</v>
      </c>
      <c r="K125" s="28" t="s">
        <v>117</v>
      </c>
      <c r="L125" s="27"/>
    </row>
    <row r="126" spans="1:12" ht="15" x14ac:dyDescent="0.25">
      <c r="A126" s="44"/>
      <c r="B126" s="23"/>
      <c r="C126" s="24"/>
      <c r="D126" s="25"/>
      <c r="E126" s="26" t="s">
        <v>105</v>
      </c>
      <c r="F126" s="27">
        <v>200</v>
      </c>
      <c r="G126" s="27">
        <v>6.8</v>
      </c>
      <c r="H126" s="27">
        <v>6.4</v>
      </c>
      <c r="I126" s="27">
        <v>18.2</v>
      </c>
      <c r="J126" s="27">
        <v>160</v>
      </c>
      <c r="K126" s="28">
        <v>401</v>
      </c>
      <c r="L126" s="27"/>
    </row>
    <row r="127" spans="1:12" ht="15" x14ac:dyDescent="0.25">
      <c r="A127" s="45"/>
      <c r="B127" s="31"/>
      <c r="C127" s="32"/>
      <c r="D127" s="33" t="s">
        <v>37</v>
      </c>
      <c r="E127" s="34"/>
      <c r="F127" s="35">
        <f>SUM(F120:F126)</f>
        <v>505</v>
      </c>
      <c r="G127" s="35">
        <f t="shared" ref="G127:J127" si="18">SUM(G120:G126)</f>
        <v>31.24</v>
      </c>
      <c r="H127" s="35">
        <f t="shared" si="18"/>
        <v>16.619999999999997</v>
      </c>
      <c r="I127" s="35">
        <f t="shared" si="18"/>
        <v>86.53</v>
      </c>
      <c r="J127" s="35">
        <f t="shared" si="18"/>
        <v>622.54999999999995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38</v>
      </c>
      <c r="D128" s="29" t="s">
        <v>26</v>
      </c>
      <c r="E128" s="26" t="s">
        <v>114</v>
      </c>
      <c r="F128" s="27">
        <v>50</v>
      </c>
      <c r="G128" s="27">
        <v>0.6</v>
      </c>
      <c r="H128" s="27">
        <v>0.1</v>
      </c>
      <c r="I128" s="27">
        <v>3.05</v>
      </c>
      <c r="J128" s="27">
        <v>15.65</v>
      </c>
      <c r="K128" s="28" t="s">
        <v>84</v>
      </c>
      <c r="L128" s="27"/>
    </row>
    <row r="129" spans="1:12" ht="15" x14ac:dyDescent="0.25">
      <c r="A129" s="44"/>
      <c r="B129" s="23"/>
      <c r="C129" s="24"/>
      <c r="D129" s="29" t="s">
        <v>41</v>
      </c>
      <c r="E129" s="26" t="s">
        <v>118</v>
      </c>
      <c r="F129" s="27">
        <v>250</v>
      </c>
      <c r="G129" s="27">
        <v>16</v>
      </c>
      <c r="H129" s="27">
        <v>10.62</v>
      </c>
      <c r="I129" s="27">
        <v>12.6</v>
      </c>
      <c r="J129" s="27">
        <v>211.3</v>
      </c>
      <c r="K129" s="28" t="s">
        <v>58</v>
      </c>
      <c r="L129" s="27"/>
    </row>
    <row r="130" spans="1:12" ht="15" x14ac:dyDescent="0.25">
      <c r="A130" s="44"/>
      <c r="B130" s="23"/>
      <c r="C130" s="24"/>
      <c r="D130" s="29" t="s">
        <v>43</v>
      </c>
      <c r="E130" s="26" t="s">
        <v>119</v>
      </c>
      <c r="F130" s="27">
        <v>200</v>
      </c>
      <c r="G130" s="27">
        <v>20.5</v>
      </c>
      <c r="H130" s="27">
        <v>6.1</v>
      </c>
      <c r="I130" s="27">
        <v>24.9</v>
      </c>
      <c r="J130" s="27">
        <v>236</v>
      </c>
      <c r="K130" s="28" t="s">
        <v>120</v>
      </c>
      <c r="L130" s="27"/>
    </row>
    <row r="131" spans="1:12" ht="15" x14ac:dyDescent="0.25">
      <c r="A131" s="44"/>
      <c r="B131" s="23"/>
      <c r="C131" s="24"/>
      <c r="D131" s="29" t="s">
        <v>34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32</v>
      </c>
      <c r="E132" s="26" t="s">
        <v>121</v>
      </c>
      <c r="F132" s="27">
        <v>200</v>
      </c>
      <c r="G132" s="27">
        <v>5.8</v>
      </c>
      <c r="H132" s="27">
        <v>6.4</v>
      </c>
      <c r="I132" s="27">
        <v>18.2</v>
      </c>
      <c r="J132" s="27">
        <v>160</v>
      </c>
      <c r="K132" s="28">
        <v>401</v>
      </c>
      <c r="L132" s="27"/>
    </row>
    <row r="133" spans="1:12" ht="15" x14ac:dyDescent="0.25">
      <c r="A133" s="44"/>
      <c r="B133" s="23"/>
      <c r="C133" s="24"/>
      <c r="D133" s="29" t="s">
        <v>48</v>
      </c>
      <c r="E133" s="26" t="s">
        <v>30</v>
      </c>
      <c r="F133" s="27">
        <v>60</v>
      </c>
      <c r="G133" s="27">
        <v>4.5599999999999996</v>
      </c>
      <c r="H133" s="27">
        <v>0.48</v>
      </c>
      <c r="I133" s="27">
        <v>29.52</v>
      </c>
      <c r="J133" s="27">
        <v>141</v>
      </c>
      <c r="K133" s="28" t="s">
        <v>25</v>
      </c>
      <c r="L133" s="27"/>
    </row>
    <row r="134" spans="1:12" ht="15" x14ac:dyDescent="0.25">
      <c r="A134" s="44"/>
      <c r="B134" s="23"/>
      <c r="C134" s="24"/>
      <c r="D134" s="29" t="s">
        <v>49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 t="s">
        <v>122</v>
      </c>
      <c r="E135" s="26" t="s">
        <v>123</v>
      </c>
      <c r="F135" s="27">
        <v>50</v>
      </c>
      <c r="G135" s="27">
        <v>1.5</v>
      </c>
      <c r="H135" s="27">
        <v>2</v>
      </c>
      <c r="I135" s="27">
        <v>14.9</v>
      </c>
      <c r="J135" s="27">
        <v>83.2</v>
      </c>
      <c r="K135" s="28" t="s">
        <v>25</v>
      </c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37</v>
      </c>
      <c r="E137" s="34"/>
      <c r="F137" s="35">
        <f>SUM(F128:F136)</f>
        <v>810</v>
      </c>
      <c r="G137" s="35">
        <f t="shared" ref="G137:J137" si="19">SUM(G128:G136)</f>
        <v>48.96</v>
      </c>
      <c r="H137" s="35">
        <f t="shared" si="19"/>
        <v>25.7</v>
      </c>
      <c r="I137" s="35">
        <f t="shared" si="19"/>
        <v>103.17</v>
      </c>
      <c r="J137" s="35">
        <f t="shared" si="19"/>
        <v>847.15000000000009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0" t="s">
        <v>51</v>
      </c>
      <c r="D138" s="51"/>
      <c r="E138" s="42"/>
      <c r="F138" s="43">
        <f>F127+F137</f>
        <v>1315</v>
      </c>
      <c r="G138" s="43">
        <f>G127+G137</f>
        <v>80.2</v>
      </c>
      <c r="H138" s="43">
        <f>H127+H137</f>
        <v>42.319999999999993</v>
      </c>
      <c r="I138" s="43">
        <f>I127+I137</f>
        <v>189.7</v>
      </c>
      <c r="J138" s="43">
        <f t="shared" ref="J138:L138" si="20">J127+J137</f>
        <v>1469.7</v>
      </c>
      <c r="K138" s="43"/>
      <c r="L138" s="43">
        <f t="shared" si="20"/>
        <v>0</v>
      </c>
    </row>
    <row r="139" spans="1:12" ht="1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124</v>
      </c>
      <c r="F139" s="20">
        <v>200</v>
      </c>
      <c r="G139" s="20">
        <v>8.1999999999999993</v>
      </c>
      <c r="H139" s="20">
        <v>9.1999999999999993</v>
      </c>
      <c r="I139" s="20">
        <v>38.6</v>
      </c>
      <c r="J139" s="20">
        <v>270.3</v>
      </c>
      <c r="K139" s="21">
        <v>517</v>
      </c>
      <c r="L139" s="20"/>
    </row>
    <row r="140" spans="1:12" ht="15" x14ac:dyDescent="0.25">
      <c r="A140" s="22"/>
      <c r="B140" s="23"/>
      <c r="C140" s="24"/>
      <c r="D140" s="25" t="s">
        <v>26</v>
      </c>
      <c r="E140" s="26" t="s">
        <v>125</v>
      </c>
      <c r="F140" s="27">
        <v>40</v>
      </c>
      <c r="G140" s="27">
        <v>5.08</v>
      </c>
      <c r="H140" s="27">
        <v>4.5999999999999996</v>
      </c>
      <c r="I140" s="27">
        <v>0.28000000000000003</v>
      </c>
      <c r="J140" s="27">
        <v>63</v>
      </c>
      <c r="K140" s="28">
        <v>213</v>
      </c>
      <c r="L140" s="27"/>
    </row>
    <row r="141" spans="1:12" ht="15" x14ac:dyDescent="0.25">
      <c r="A141" s="22"/>
      <c r="B141" s="23"/>
      <c r="C141" s="24"/>
      <c r="D141" s="29" t="s">
        <v>28</v>
      </c>
      <c r="E141" s="26" t="s">
        <v>126</v>
      </c>
      <c r="F141" s="27">
        <v>200</v>
      </c>
      <c r="G141" s="27">
        <v>0.3</v>
      </c>
      <c r="H141" s="27">
        <v>0</v>
      </c>
      <c r="I141" s="27">
        <v>6.7</v>
      </c>
      <c r="J141" s="27">
        <v>27.9</v>
      </c>
      <c r="K141" s="28" t="s">
        <v>127</v>
      </c>
      <c r="L141" s="27"/>
    </row>
    <row r="142" spans="1:12" ht="15.75" customHeight="1" x14ac:dyDescent="0.25">
      <c r="A142" s="22"/>
      <c r="B142" s="23"/>
      <c r="C142" s="24"/>
      <c r="D142" s="29" t="s">
        <v>29</v>
      </c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22"/>
      <c r="B143" s="23"/>
      <c r="C143" s="24"/>
      <c r="D143" s="29" t="s">
        <v>31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25.5" x14ac:dyDescent="0.25">
      <c r="A145" s="22"/>
      <c r="B145" s="23"/>
      <c r="C145" s="24"/>
      <c r="D145" s="25"/>
      <c r="E145" s="26" t="s">
        <v>128</v>
      </c>
      <c r="F145" s="27">
        <v>85</v>
      </c>
      <c r="G145" s="27">
        <v>6</v>
      </c>
      <c r="H145" s="27">
        <v>8.8000000000000007</v>
      </c>
      <c r="I145" s="27">
        <v>0</v>
      </c>
      <c r="J145" s="27">
        <v>97.4</v>
      </c>
      <c r="K145" s="28" t="s">
        <v>98</v>
      </c>
      <c r="L145" s="27"/>
    </row>
    <row r="146" spans="1:12" ht="15" x14ac:dyDescent="0.25">
      <c r="A146" s="30"/>
      <c r="B146" s="31"/>
      <c r="C146" s="32"/>
      <c r="D146" s="33" t="s">
        <v>37</v>
      </c>
      <c r="E146" s="34"/>
      <c r="F146" s="35">
        <f>SUM(F139:F145)</f>
        <v>525</v>
      </c>
      <c r="G146" s="35">
        <f t="shared" ref="G146:J146" si="21">SUM(G139:G145)</f>
        <v>19.579999999999998</v>
      </c>
      <c r="H146" s="35">
        <f t="shared" si="21"/>
        <v>22.6</v>
      </c>
      <c r="I146" s="35">
        <f t="shared" si="21"/>
        <v>45.580000000000005</v>
      </c>
      <c r="J146" s="35">
        <f t="shared" si="21"/>
        <v>458.6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38</v>
      </c>
      <c r="D147" s="29" t="s">
        <v>26</v>
      </c>
      <c r="E147" s="26" t="s">
        <v>27</v>
      </c>
      <c r="F147" s="27">
        <v>50</v>
      </c>
      <c r="G147" s="27">
        <v>1</v>
      </c>
      <c r="H147" s="27">
        <v>3</v>
      </c>
      <c r="I147" s="27">
        <v>3</v>
      </c>
      <c r="J147" s="27">
        <v>44</v>
      </c>
      <c r="K147" s="28" t="s">
        <v>25</v>
      </c>
      <c r="L147" s="27"/>
    </row>
    <row r="148" spans="1:12" ht="15" x14ac:dyDescent="0.25">
      <c r="A148" s="22"/>
      <c r="B148" s="23"/>
      <c r="C148" s="24"/>
      <c r="D148" s="29" t="s">
        <v>41</v>
      </c>
      <c r="E148" s="26" t="s">
        <v>129</v>
      </c>
      <c r="F148" s="27">
        <v>250</v>
      </c>
      <c r="G148" s="27">
        <v>4.4000000000000004</v>
      </c>
      <c r="H148" s="27">
        <v>4.3</v>
      </c>
      <c r="I148" s="27">
        <v>11.8</v>
      </c>
      <c r="J148" s="27">
        <v>104</v>
      </c>
      <c r="K148" s="28">
        <v>144</v>
      </c>
      <c r="L148" s="27"/>
    </row>
    <row r="149" spans="1:12" ht="15" x14ac:dyDescent="0.25">
      <c r="A149" s="22"/>
      <c r="B149" s="23"/>
      <c r="C149" s="24"/>
      <c r="D149" s="29" t="s">
        <v>43</v>
      </c>
      <c r="E149" s="26" t="s">
        <v>130</v>
      </c>
      <c r="F149" s="27">
        <v>90</v>
      </c>
      <c r="G149" s="27">
        <v>14.6</v>
      </c>
      <c r="H149" s="27">
        <v>15.9</v>
      </c>
      <c r="I149" s="27">
        <v>7.1</v>
      </c>
      <c r="J149" s="27">
        <v>230</v>
      </c>
      <c r="K149" s="28">
        <v>338</v>
      </c>
      <c r="L149" s="27"/>
    </row>
    <row r="150" spans="1:12" ht="15" x14ac:dyDescent="0.25">
      <c r="A150" s="22"/>
      <c r="B150" s="23"/>
      <c r="C150" s="24"/>
      <c r="D150" s="29" t="s">
        <v>34</v>
      </c>
      <c r="E150" s="26" t="s">
        <v>131</v>
      </c>
      <c r="F150" s="27">
        <v>200</v>
      </c>
      <c r="G150" s="27">
        <v>8.3000000000000007</v>
      </c>
      <c r="H150" s="27">
        <v>6.9</v>
      </c>
      <c r="I150" s="27">
        <v>35.9</v>
      </c>
      <c r="J150" s="27">
        <v>238.9</v>
      </c>
      <c r="K150" s="28" t="s">
        <v>82</v>
      </c>
      <c r="L150" s="27"/>
    </row>
    <row r="151" spans="1:12" ht="15" x14ac:dyDescent="0.25">
      <c r="A151" s="22"/>
      <c r="B151" s="23"/>
      <c r="C151" s="24"/>
      <c r="D151" s="29" t="s">
        <v>32</v>
      </c>
      <c r="E151" s="26" t="s">
        <v>85</v>
      </c>
      <c r="F151" s="27">
        <v>200</v>
      </c>
      <c r="G151" s="27">
        <v>1</v>
      </c>
      <c r="H151" s="27">
        <v>0.2</v>
      </c>
      <c r="I151" s="27">
        <v>20.2</v>
      </c>
      <c r="J151" s="27">
        <v>92</v>
      </c>
      <c r="K151" s="28" t="s">
        <v>25</v>
      </c>
      <c r="L151" s="27"/>
    </row>
    <row r="152" spans="1:12" ht="15" x14ac:dyDescent="0.25">
      <c r="A152" s="22"/>
      <c r="B152" s="23"/>
      <c r="C152" s="24"/>
      <c r="D152" s="29" t="s">
        <v>48</v>
      </c>
      <c r="E152" s="26" t="s">
        <v>30</v>
      </c>
      <c r="F152" s="27">
        <v>60</v>
      </c>
      <c r="G152" s="27">
        <v>4.5599999999999996</v>
      </c>
      <c r="H152" s="27">
        <v>0.48</v>
      </c>
      <c r="I152" s="27">
        <v>29.52</v>
      </c>
      <c r="J152" s="27">
        <v>141</v>
      </c>
      <c r="K152" s="28" t="s">
        <v>25</v>
      </c>
      <c r="L152" s="27"/>
    </row>
    <row r="153" spans="1:12" ht="15" x14ac:dyDescent="0.25">
      <c r="A153" s="22"/>
      <c r="B153" s="23"/>
      <c r="C153" s="24"/>
      <c r="D153" s="29" t="s">
        <v>49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 t="s">
        <v>66</v>
      </c>
      <c r="E154" s="26" t="s">
        <v>90</v>
      </c>
      <c r="F154" s="27">
        <v>50</v>
      </c>
      <c r="G154" s="27">
        <v>1.64</v>
      </c>
      <c r="H154" s="27">
        <v>1.34</v>
      </c>
      <c r="I154" s="27">
        <v>4.4400000000000004</v>
      </c>
      <c r="J154" s="27">
        <v>36.58</v>
      </c>
      <c r="K154" s="28" t="s">
        <v>68</v>
      </c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37</v>
      </c>
      <c r="E156" s="34"/>
      <c r="F156" s="35">
        <f>SUM(F147:F155)</f>
        <v>900</v>
      </c>
      <c r="G156" s="35">
        <f t="shared" ref="G156:J156" si="22">SUM(G147:G155)</f>
        <v>35.5</v>
      </c>
      <c r="H156" s="35">
        <f t="shared" si="22"/>
        <v>32.120000000000005</v>
      </c>
      <c r="I156" s="35">
        <f t="shared" si="22"/>
        <v>111.96</v>
      </c>
      <c r="J156" s="35">
        <f t="shared" si="22"/>
        <v>886.48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0" t="s">
        <v>51</v>
      </c>
      <c r="D157" s="51"/>
      <c r="E157" s="42"/>
      <c r="F157" s="43">
        <f>F146+F156</f>
        <v>1425</v>
      </c>
      <c r="G157" s="43">
        <f>G146+G156</f>
        <v>55.08</v>
      </c>
      <c r="H157" s="43">
        <f>H146+H156</f>
        <v>54.720000000000006</v>
      </c>
      <c r="I157" s="43">
        <f>I146+I156</f>
        <v>157.54</v>
      </c>
      <c r="J157" s="43">
        <f t="shared" ref="J157:L157" si="23">J146+J156</f>
        <v>1345.08</v>
      </c>
      <c r="K157" s="43"/>
      <c r="L157" s="43">
        <f t="shared" si="23"/>
        <v>0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79</v>
      </c>
      <c r="F158" s="20">
        <v>65</v>
      </c>
      <c r="G158" s="20">
        <v>10.46</v>
      </c>
      <c r="H158" s="20">
        <v>5.05</v>
      </c>
      <c r="I158" s="20">
        <v>4.5199999999999996</v>
      </c>
      <c r="J158" s="20">
        <v>107.17</v>
      </c>
      <c r="K158" s="21" t="s">
        <v>132</v>
      </c>
      <c r="L158" s="20"/>
    </row>
    <row r="159" spans="1:12" ht="15" x14ac:dyDescent="0.25">
      <c r="A159" s="22"/>
      <c r="B159" s="23"/>
      <c r="C159" s="24"/>
      <c r="D159" s="25" t="s">
        <v>34</v>
      </c>
      <c r="E159" s="26" t="s">
        <v>133</v>
      </c>
      <c r="F159" s="27">
        <v>150</v>
      </c>
      <c r="G159" s="27">
        <v>6.8</v>
      </c>
      <c r="H159" s="27">
        <v>6.6</v>
      </c>
      <c r="I159" s="27">
        <v>35.9</v>
      </c>
      <c r="J159" s="27">
        <v>216.3</v>
      </c>
      <c r="K159" s="28" t="s">
        <v>82</v>
      </c>
      <c r="L159" s="27"/>
    </row>
    <row r="160" spans="1:12" ht="15" x14ac:dyDescent="0.25">
      <c r="A160" s="22"/>
      <c r="B160" s="23"/>
      <c r="C160" s="24"/>
      <c r="D160" s="29" t="s">
        <v>28</v>
      </c>
      <c r="E160" s="26" t="s">
        <v>134</v>
      </c>
      <c r="F160" s="27">
        <v>200</v>
      </c>
      <c r="G160" s="27">
        <v>4.5999999999999996</v>
      </c>
      <c r="H160" s="27">
        <v>3.6</v>
      </c>
      <c r="I160" s="27">
        <v>12.6</v>
      </c>
      <c r="J160" s="27">
        <v>100.4</v>
      </c>
      <c r="K160" s="28" t="s">
        <v>135</v>
      </c>
      <c r="L160" s="27"/>
    </row>
    <row r="161" spans="1:12" ht="15" x14ac:dyDescent="0.25">
      <c r="A161" s="22"/>
      <c r="B161" s="23"/>
      <c r="C161" s="24"/>
      <c r="D161" s="29" t="s">
        <v>29</v>
      </c>
      <c r="E161" s="26" t="s">
        <v>30</v>
      </c>
      <c r="F161" s="27">
        <v>60</v>
      </c>
      <c r="G161" s="27">
        <v>4.5599999999999996</v>
      </c>
      <c r="H161" s="27">
        <v>0.48</v>
      </c>
      <c r="I161" s="27">
        <v>29.52</v>
      </c>
      <c r="J161" s="27">
        <v>141</v>
      </c>
      <c r="K161" s="28" t="s">
        <v>25</v>
      </c>
      <c r="L161" s="27"/>
    </row>
    <row r="162" spans="1:12" ht="15" x14ac:dyDescent="0.25">
      <c r="A162" s="22"/>
      <c r="B162" s="23"/>
      <c r="C162" s="24"/>
      <c r="D162" s="29" t="s">
        <v>31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 t="s">
        <v>26</v>
      </c>
      <c r="E163" s="26" t="s">
        <v>71</v>
      </c>
      <c r="F163" s="27">
        <v>25</v>
      </c>
      <c r="G163" s="27">
        <v>1.3</v>
      </c>
      <c r="H163" s="27">
        <v>0.3</v>
      </c>
      <c r="I163" s="27">
        <v>5.3</v>
      </c>
      <c r="J163" s="27">
        <v>31</v>
      </c>
      <c r="K163" s="28" t="s">
        <v>25</v>
      </c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37</v>
      </c>
      <c r="E165" s="34"/>
      <c r="F165" s="35">
        <f>SUM(F158:F164)</f>
        <v>500</v>
      </c>
      <c r="G165" s="35">
        <f t="shared" ref="G165:J165" si="24">SUM(G158:G164)</f>
        <v>27.72</v>
      </c>
      <c r="H165" s="35">
        <f t="shared" si="24"/>
        <v>16.029999999999998</v>
      </c>
      <c r="I165" s="35">
        <f t="shared" si="24"/>
        <v>87.84</v>
      </c>
      <c r="J165" s="35">
        <f t="shared" si="24"/>
        <v>595.87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38</v>
      </c>
      <c r="D166" s="29" t="s">
        <v>26</v>
      </c>
      <c r="E166" s="26" t="s">
        <v>39</v>
      </c>
      <c r="F166" s="27">
        <v>50</v>
      </c>
      <c r="G166" s="27">
        <v>0.85</v>
      </c>
      <c r="H166" s="27">
        <v>0.05</v>
      </c>
      <c r="I166" s="27">
        <v>1.75</v>
      </c>
      <c r="J166" s="27">
        <v>11.05</v>
      </c>
      <c r="K166" s="28" t="s">
        <v>40</v>
      </c>
      <c r="L166" s="27"/>
    </row>
    <row r="167" spans="1:12" ht="25.5" x14ac:dyDescent="0.25">
      <c r="A167" s="22"/>
      <c r="B167" s="23"/>
      <c r="C167" s="24"/>
      <c r="D167" s="29" t="s">
        <v>41</v>
      </c>
      <c r="E167" s="26" t="s">
        <v>87</v>
      </c>
      <c r="F167" s="27">
        <v>250</v>
      </c>
      <c r="G167" s="27">
        <v>16.100000000000001</v>
      </c>
      <c r="H167" s="27">
        <v>10.8</v>
      </c>
      <c r="I167" s="27">
        <v>34</v>
      </c>
      <c r="J167" s="27">
        <v>202.5</v>
      </c>
      <c r="K167" s="28" t="s">
        <v>68</v>
      </c>
      <c r="L167" s="27"/>
    </row>
    <row r="168" spans="1:12" ht="15" x14ac:dyDescent="0.25">
      <c r="A168" s="22"/>
      <c r="B168" s="23"/>
      <c r="C168" s="24"/>
      <c r="D168" s="29" t="s">
        <v>43</v>
      </c>
      <c r="E168" s="26" t="s">
        <v>136</v>
      </c>
      <c r="F168" s="27">
        <v>75</v>
      </c>
      <c r="G168" s="27">
        <v>5.7</v>
      </c>
      <c r="H168" s="27">
        <v>16.8</v>
      </c>
      <c r="I168" s="27">
        <v>42.5</v>
      </c>
      <c r="J168" s="27">
        <v>174</v>
      </c>
      <c r="K168" s="28" t="s">
        <v>25</v>
      </c>
      <c r="L168" s="27"/>
    </row>
    <row r="169" spans="1:12" ht="15" x14ac:dyDescent="0.25">
      <c r="A169" s="22"/>
      <c r="B169" s="23"/>
      <c r="C169" s="24"/>
      <c r="D169" s="29" t="s">
        <v>34</v>
      </c>
      <c r="E169" s="26" t="s">
        <v>61</v>
      </c>
      <c r="F169" s="27">
        <v>200</v>
      </c>
      <c r="G169" s="27">
        <v>6.3</v>
      </c>
      <c r="H169" s="27">
        <v>6.5</v>
      </c>
      <c r="I169" s="27">
        <v>34.700000000000003</v>
      </c>
      <c r="J169" s="27">
        <v>212</v>
      </c>
      <c r="K169" s="28" t="s">
        <v>36</v>
      </c>
      <c r="L169" s="27"/>
    </row>
    <row r="170" spans="1:12" ht="15" x14ac:dyDescent="0.25">
      <c r="A170" s="22"/>
      <c r="B170" s="23"/>
      <c r="C170" s="24"/>
      <c r="D170" s="29" t="s">
        <v>32</v>
      </c>
      <c r="E170" s="26" t="s">
        <v>137</v>
      </c>
      <c r="F170" s="27">
        <v>200</v>
      </c>
      <c r="G170" s="27">
        <v>6</v>
      </c>
      <c r="H170" s="27">
        <v>6.4</v>
      </c>
      <c r="I170" s="27">
        <v>8.4</v>
      </c>
      <c r="J170" s="27">
        <v>116</v>
      </c>
      <c r="K170" s="28">
        <v>401</v>
      </c>
      <c r="L170" s="27"/>
    </row>
    <row r="171" spans="1:12" ht="15" x14ac:dyDescent="0.25">
      <c r="A171" s="22"/>
      <c r="B171" s="23"/>
      <c r="C171" s="24"/>
      <c r="D171" s="29" t="s">
        <v>48</v>
      </c>
      <c r="E171" s="26" t="s">
        <v>30</v>
      </c>
      <c r="F171" s="27">
        <v>60</v>
      </c>
      <c r="G171" s="27">
        <v>4.5599999999999996</v>
      </c>
      <c r="H171" s="27">
        <v>0.48</v>
      </c>
      <c r="I171" s="27">
        <v>29.52</v>
      </c>
      <c r="J171" s="27">
        <v>141</v>
      </c>
      <c r="K171" s="28" t="s">
        <v>25</v>
      </c>
      <c r="L171" s="27"/>
    </row>
    <row r="172" spans="1:12" ht="15" x14ac:dyDescent="0.25">
      <c r="A172" s="22"/>
      <c r="B172" s="23"/>
      <c r="C172" s="24"/>
      <c r="D172" s="29" t="s">
        <v>49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37</v>
      </c>
      <c r="E175" s="34"/>
      <c r="F175" s="35">
        <f>SUM(F166:F174)</f>
        <v>835</v>
      </c>
      <c r="G175" s="35">
        <f t="shared" ref="G175:J175" si="25">SUM(G166:G174)</f>
        <v>39.510000000000005</v>
      </c>
      <c r="H175" s="35">
        <f t="shared" si="25"/>
        <v>41.03</v>
      </c>
      <c r="I175" s="35">
        <f t="shared" si="25"/>
        <v>150.87</v>
      </c>
      <c r="J175" s="35">
        <f t="shared" si="25"/>
        <v>856.55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0" t="s">
        <v>51</v>
      </c>
      <c r="D176" s="51"/>
      <c r="E176" s="42"/>
      <c r="F176" s="43">
        <f>F165+F175</f>
        <v>1335</v>
      </c>
      <c r="G176" s="43">
        <f>G165+G175</f>
        <v>67.23</v>
      </c>
      <c r="H176" s="43">
        <f>H165+H175</f>
        <v>57.06</v>
      </c>
      <c r="I176" s="43">
        <f>I165+I175</f>
        <v>238.71</v>
      </c>
      <c r="J176" s="43">
        <f t="shared" ref="J176:L176" si="26">J165+J175</f>
        <v>1452.42</v>
      </c>
      <c r="K176" s="43"/>
      <c r="L176" s="43">
        <f t="shared" si="26"/>
        <v>0</v>
      </c>
    </row>
    <row r="177" spans="1:12" ht="25.5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138</v>
      </c>
      <c r="F177" s="20">
        <v>120</v>
      </c>
      <c r="G177" s="20">
        <v>15.7</v>
      </c>
      <c r="H177" s="20">
        <v>9.34</v>
      </c>
      <c r="I177" s="20">
        <v>12.97</v>
      </c>
      <c r="J177" s="20">
        <v>196.5</v>
      </c>
      <c r="K177" s="21">
        <v>237</v>
      </c>
      <c r="L177" s="20"/>
    </row>
    <row r="178" spans="1:12" ht="15" x14ac:dyDescent="0.25">
      <c r="A178" s="22"/>
      <c r="B178" s="23"/>
      <c r="C178" s="24"/>
      <c r="D178" s="25" t="s">
        <v>122</v>
      </c>
      <c r="E178" s="19" t="s">
        <v>100</v>
      </c>
      <c r="F178" s="20">
        <v>50</v>
      </c>
      <c r="G178" s="20">
        <v>1.5</v>
      </c>
      <c r="H178" s="20">
        <v>2</v>
      </c>
      <c r="I178" s="20">
        <v>14.9</v>
      </c>
      <c r="J178" s="20">
        <v>83.2</v>
      </c>
      <c r="K178" s="21" t="s">
        <v>25</v>
      </c>
      <c r="L178" s="20"/>
    </row>
    <row r="179" spans="1:12" ht="15" x14ac:dyDescent="0.25">
      <c r="A179" s="22"/>
      <c r="B179" s="23"/>
      <c r="C179" s="24"/>
      <c r="D179" s="29" t="s">
        <v>28</v>
      </c>
      <c r="E179" s="26"/>
      <c r="F179" s="27"/>
      <c r="G179" s="27"/>
      <c r="H179" s="27"/>
      <c r="I179" s="27"/>
      <c r="J179" s="27"/>
      <c r="K179" s="28"/>
      <c r="L179" s="27"/>
    </row>
    <row r="180" spans="1:12" ht="15" x14ac:dyDescent="0.25">
      <c r="A180" s="22"/>
      <c r="B180" s="23"/>
      <c r="C180" s="24"/>
      <c r="D180" s="29" t="s">
        <v>29</v>
      </c>
      <c r="E180" s="26" t="s">
        <v>30</v>
      </c>
      <c r="F180" s="27">
        <v>60</v>
      </c>
      <c r="G180" s="27">
        <v>4.5599999999999996</v>
      </c>
      <c r="H180" s="27">
        <v>0.48</v>
      </c>
      <c r="I180" s="27">
        <v>29.52</v>
      </c>
      <c r="J180" s="27">
        <v>141</v>
      </c>
      <c r="K180" s="28" t="s">
        <v>25</v>
      </c>
      <c r="L180" s="27"/>
    </row>
    <row r="181" spans="1:12" ht="15" x14ac:dyDescent="0.25">
      <c r="A181" s="22"/>
      <c r="B181" s="23"/>
      <c r="C181" s="24"/>
      <c r="D181" s="29" t="s">
        <v>31</v>
      </c>
      <c r="E181" s="26" t="s">
        <v>139</v>
      </c>
      <c r="F181" s="27">
        <v>80</v>
      </c>
      <c r="G181" s="27">
        <v>0.4</v>
      </c>
      <c r="H181" s="27">
        <v>0</v>
      </c>
      <c r="I181" s="27">
        <v>9.8000000000000007</v>
      </c>
      <c r="J181" s="27">
        <v>44</v>
      </c>
      <c r="K181" s="28">
        <v>82</v>
      </c>
      <c r="L181" s="27"/>
    </row>
    <row r="182" spans="1:12" ht="15" x14ac:dyDescent="0.25">
      <c r="A182" s="22"/>
      <c r="B182" s="23"/>
      <c r="C182" s="24"/>
      <c r="D182" s="25" t="s">
        <v>32</v>
      </c>
      <c r="E182" s="26" t="s">
        <v>56</v>
      </c>
      <c r="F182" s="27">
        <v>200</v>
      </c>
      <c r="G182" s="27">
        <v>0.2</v>
      </c>
      <c r="H182" s="27">
        <v>0.1</v>
      </c>
      <c r="I182" s="27">
        <v>13.1</v>
      </c>
      <c r="J182" s="27">
        <v>54</v>
      </c>
      <c r="K182" s="28">
        <v>686</v>
      </c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37</v>
      </c>
      <c r="E184" s="34"/>
      <c r="F184" s="35">
        <f>SUM(F177:F183)</f>
        <v>510</v>
      </c>
      <c r="G184" s="35">
        <f t="shared" ref="G184:J184" si="27">SUM(G177:G183)</f>
        <v>22.359999999999996</v>
      </c>
      <c r="H184" s="35">
        <f t="shared" si="27"/>
        <v>11.92</v>
      </c>
      <c r="I184" s="35">
        <f t="shared" si="27"/>
        <v>80.289999999999992</v>
      </c>
      <c r="J184" s="35">
        <f t="shared" si="27"/>
        <v>518.70000000000005</v>
      </c>
      <c r="K184" s="36"/>
      <c r="L184" s="35">
        <f>SUM(L177:L183)</f>
        <v>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38</v>
      </c>
      <c r="D185" s="29" t="s">
        <v>26</v>
      </c>
      <c r="E185" s="26" t="s">
        <v>109</v>
      </c>
      <c r="F185" s="27">
        <v>50</v>
      </c>
      <c r="G185" s="27">
        <v>1.2</v>
      </c>
      <c r="H185" s="27">
        <v>0.2</v>
      </c>
      <c r="I185" s="27">
        <v>5.0999999999999996</v>
      </c>
      <c r="J185" s="27">
        <v>29</v>
      </c>
      <c r="K185" s="28" t="s">
        <v>25</v>
      </c>
      <c r="L185" s="27"/>
    </row>
    <row r="186" spans="1:12" ht="25.5" x14ac:dyDescent="0.25">
      <c r="A186" s="22"/>
      <c r="B186" s="23"/>
      <c r="C186" s="24"/>
      <c r="D186" s="29" t="s">
        <v>41</v>
      </c>
      <c r="E186" s="26" t="s">
        <v>42</v>
      </c>
      <c r="F186" s="27">
        <v>250</v>
      </c>
      <c r="G186" s="27">
        <v>5.4</v>
      </c>
      <c r="H186" s="27">
        <v>7.96</v>
      </c>
      <c r="I186" s="27">
        <v>7.77</v>
      </c>
      <c r="J186" s="27">
        <v>122.9</v>
      </c>
      <c r="K186" s="28">
        <v>95</v>
      </c>
      <c r="L186" s="27"/>
    </row>
    <row r="187" spans="1:12" ht="15" x14ac:dyDescent="0.25">
      <c r="A187" s="22"/>
      <c r="B187" s="23"/>
      <c r="C187" s="24"/>
      <c r="D187" s="29" t="s">
        <v>43</v>
      </c>
      <c r="E187" s="26" t="s">
        <v>113</v>
      </c>
      <c r="F187" s="27">
        <v>90</v>
      </c>
      <c r="G187" s="27">
        <v>14.4</v>
      </c>
      <c r="H187" s="27">
        <v>3.3</v>
      </c>
      <c r="I187" s="27">
        <v>10.1</v>
      </c>
      <c r="J187" s="27">
        <v>127.1</v>
      </c>
      <c r="K187" s="28" t="s">
        <v>60</v>
      </c>
      <c r="L187" s="27"/>
    </row>
    <row r="188" spans="1:12" ht="15" x14ac:dyDescent="0.25">
      <c r="A188" s="22"/>
      <c r="B188" s="23"/>
      <c r="C188" s="24"/>
      <c r="D188" s="29" t="s">
        <v>34</v>
      </c>
      <c r="E188" s="19" t="s">
        <v>140</v>
      </c>
      <c r="F188" s="20">
        <v>150</v>
      </c>
      <c r="G188" s="20">
        <v>3.2</v>
      </c>
      <c r="H188" s="20">
        <v>5.2</v>
      </c>
      <c r="I188" s="20">
        <v>19.8</v>
      </c>
      <c r="J188" s="20">
        <v>139.4</v>
      </c>
      <c r="K188" s="21" t="s">
        <v>141</v>
      </c>
      <c r="L188" s="20"/>
    </row>
    <row r="189" spans="1:12" ht="15" x14ac:dyDescent="0.25">
      <c r="A189" s="22"/>
      <c r="B189" s="23"/>
      <c r="C189" s="24"/>
      <c r="D189" s="29" t="s">
        <v>32</v>
      </c>
      <c r="E189" s="26" t="s">
        <v>85</v>
      </c>
      <c r="F189" s="27">
        <v>200</v>
      </c>
      <c r="G189" s="27">
        <v>1</v>
      </c>
      <c r="H189" s="27">
        <v>0.2</v>
      </c>
      <c r="I189" s="27">
        <v>20.2</v>
      </c>
      <c r="J189" s="27">
        <v>92</v>
      </c>
      <c r="K189" s="28" t="s">
        <v>25</v>
      </c>
      <c r="L189" s="27"/>
    </row>
    <row r="190" spans="1:12" ht="15" x14ac:dyDescent="0.25">
      <c r="A190" s="22"/>
      <c r="B190" s="23"/>
      <c r="C190" s="24"/>
      <c r="D190" s="29" t="s">
        <v>48</v>
      </c>
      <c r="E190" s="26" t="s">
        <v>30</v>
      </c>
      <c r="F190" s="27">
        <v>60</v>
      </c>
      <c r="G190" s="27">
        <v>4.5599999999999996</v>
      </c>
      <c r="H190" s="27">
        <v>0.48</v>
      </c>
      <c r="I190" s="27">
        <v>29.52</v>
      </c>
      <c r="J190" s="27">
        <v>141</v>
      </c>
      <c r="K190" s="28" t="s">
        <v>25</v>
      </c>
      <c r="L190" s="27"/>
    </row>
    <row r="191" spans="1:12" ht="15" x14ac:dyDescent="0.25">
      <c r="A191" s="22"/>
      <c r="B191" s="23"/>
      <c r="C191" s="24"/>
      <c r="D191" s="29" t="s">
        <v>49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37</v>
      </c>
      <c r="E194" s="34"/>
      <c r="F194" s="35">
        <f>SUM(F185:F193)</f>
        <v>800</v>
      </c>
      <c r="G194" s="35">
        <f t="shared" ref="G194:J194" si="28">SUM(G185:G193)</f>
        <v>29.759999999999998</v>
      </c>
      <c r="H194" s="35">
        <f t="shared" si="28"/>
        <v>17.34</v>
      </c>
      <c r="I194" s="35">
        <f t="shared" si="28"/>
        <v>92.49</v>
      </c>
      <c r="J194" s="35">
        <f t="shared" si="28"/>
        <v>651.4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0" t="s">
        <v>51</v>
      </c>
      <c r="D195" s="51"/>
      <c r="E195" s="42"/>
      <c r="F195" s="43">
        <f>F184+F194</f>
        <v>1310</v>
      </c>
      <c r="G195" s="43">
        <f>G184+G194</f>
        <v>52.11999999999999</v>
      </c>
      <c r="H195" s="43">
        <f>H184+H194</f>
        <v>29.259999999999998</v>
      </c>
      <c r="I195" s="43">
        <f>I184+I194</f>
        <v>172.77999999999997</v>
      </c>
      <c r="J195" s="43">
        <f t="shared" ref="J195:L195" si="29">J184+J194</f>
        <v>1170.0999999999999</v>
      </c>
      <c r="K195" s="43"/>
      <c r="L195" s="43">
        <f t="shared" si="29"/>
        <v>0</v>
      </c>
    </row>
    <row r="196" spans="1:12" x14ac:dyDescent="0.2">
      <c r="A196" s="47"/>
      <c r="B196" s="48"/>
      <c r="C196" s="52" t="s">
        <v>142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1354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64.622</v>
      </c>
      <c r="H196" s="49">
        <f t="shared" si="30"/>
        <v>46.978999999999999</v>
      </c>
      <c r="I196" s="49">
        <f t="shared" si="30"/>
        <v>204.49</v>
      </c>
      <c r="J196" s="49">
        <f t="shared" si="30"/>
        <v>1434.636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dcterms:created xsi:type="dcterms:W3CDTF">2022-05-16T14:23:00Z</dcterms:created>
  <dcterms:modified xsi:type="dcterms:W3CDTF">2026-03-04T07:57:50Z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